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75" windowWidth="18195" windowHeight="11295"/>
  </bookViews>
  <sheets>
    <sheet name="Тabеla 8  " sheetId="15" r:id="rId1"/>
  </sheets>
  <definedNames>
    <definedName name="_xlnm.Print_Area" localSheetId="0">'Тabеla 8  '!$B$1:$G$53</definedName>
    <definedName name="евро" localSheetId="0">#REF!</definedName>
    <definedName name="евро">#REF!</definedName>
  </definedNames>
  <calcPr calcId="145621" fullPrecision="0"/>
</workbook>
</file>

<file path=xl/calcChain.xml><?xml version="1.0" encoding="utf-8"?>
<calcChain xmlns="http://schemas.openxmlformats.org/spreadsheetml/2006/main">
  <c r="G52" i="15" l="1"/>
  <c r="E53" i="15"/>
  <c r="D53" i="15"/>
  <c r="G25" i="15"/>
  <c r="F25" i="15"/>
  <c r="G49" i="15"/>
  <c r="F49" i="15"/>
  <c r="G45" i="15"/>
  <c r="F45" i="15"/>
  <c r="G30" i="15"/>
  <c r="F30" i="15"/>
  <c r="G7" i="15"/>
  <c r="F7" i="15"/>
  <c r="G12" i="15"/>
  <c r="F12" i="15"/>
  <c r="G50" i="15"/>
  <c r="F50" i="15"/>
  <c r="G11" i="15"/>
  <c r="F11" i="15"/>
  <c r="G37" i="15"/>
  <c r="F37" i="15"/>
  <c r="G10" i="15"/>
  <c r="F10" i="15"/>
  <c r="G40" i="15"/>
  <c r="F40" i="15"/>
  <c r="G28" i="15"/>
  <c r="F28" i="15"/>
  <c r="G15" i="15"/>
  <c r="F15" i="15"/>
  <c r="G43" i="15"/>
  <c r="F43" i="15"/>
  <c r="G29" i="15"/>
  <c r="F29" i="15"/>
  <c r="G8" i="15"/>
  <c r="F8" i="15"/>
  <c r="G23" i="15"/>
  <c r="F23" i="15"/>
  <c r="G48" i="15"/>
  <c r="F48" i="15"/>
  <c r="G6" i="15"/>
  <c r="F6" i="15"/>
  <c r="G46" i="15"/>
  <c r="F46" i="15"/>
  <c r="G35" i="15"/>
  <c r="F35" i="15"/>
  <c r="G44" i="15"/>
  <c r="F44" i="15"/>
  <c r="G47" i="15"/>
  <c r="F47" i="15"/>
  <c r="G18" i="15"/>
  <c r="F18" i="15"/>
  <c r="G26" i="15"/>
  <c r="F26" i="15"/>
  <c r="G34" i="15"/>
  <c r="F34" i="15"/>
  <c r="G13" i="15"/>
  <c r="F13" i="15"/>
  <c r="G31" i="15"/>
  <c r="F31" i="15"/>
  <c r="G32" i="15"/>
  <c r="F32" i="15"/>
  <c r="G16" i="15"/>
  <c r="F16" i="15"/>
  <c r="G9" i="15"/>
  <c r="F9" i="15"/>
  <c r="G24" i="15"/>
  <c r="F24" i="15"/>
  <c r="G33" i="15"/>
  <c r="F33" i="15"/>
  <c r="G14" i="15"/>
  <c r="F14" i="15"/>
  <c r="G17" i="15"/>
  <c r="F17" i="15"/>
  <c r="G20" i="15"/>
  <c r="F20" i="15"/>
  <c r="G42" i="15"/>
  <c r="F42" i="15"/>
  <c r="G38" i="15"/>
  <c r="F38" i="15"/>
  <c r="G39" i="15"/>
  <c r="F39" i="15"/>
  <c r="G21" i="15"/>
  <c r="F21" i="15"/>
  <c r="G19" i="15"/>
  <c r="F19" i="15"/>
  <c r="G41" i="15"/>
  <c r="F41" i="15"/>
  <c r="G22" i="15"/>
  <c r="F22" i="15"/>
  <c r="G27" i="15"/>
  <c r="F27" i="15"/>
  <c r="G36" i="15"/>
  <c r="F36" i="15"/>
  <c r="G53" i="15" l="1"/>
  <c r="F53" i="15"/>
  <c r="F51" i="15"/>
  <c r="F52" i="15"/>
  <c r="G51" i="15"/>
</calcChain>
</file>

<file path=xl/sharedStrings.xml><?xml version="1.0" encoding="utf-8"?>
<sst xmlns="http://schemas.openxmlformats.org/spreadsheetml/2006/main" count="58" uniqueCount="58">
  <si>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</si>
  <si>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</si>
  <si>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</si>
  <si>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</si>
  <si>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</si>
  <si>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</si>
  <si>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</si>
  <si>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Бела Црква</t>
  </si>
  <si>
    <t>Беочин</t>
  </si>
  <si>
    <t>Бечеј</t>
  </si>
  <si>
    <t>Врбас</t>
  </si>
  <si>
    <t>Жабаљ</t>
  </si>
  <si>
    <t>Житиште</t>
  </si>
  <si>
    <t>Инђија</t>
  </si>
  <si>
    <t>Ириг</t>
  </si>
  <si>
    <t>Кањижа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</si>
  <si>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</si>
  <si>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</si>
  <si>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</si>
  <si>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</si>
  <si>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</si>
  <si>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</si>
  <si>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</si>
  <si>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Опово</t>
  </si>
  <si>
    <t>Оџаци</t>
  </si>
  <si>
    <t>Пећинци</t>
  </si>
  <si>
    <t>Пландиште</t>
  </si>
  <si>
    <t>Рума</t>
  </si>
  <si>
    <t>Сента</t>
  </si>
  <si>
    <t>Сечањ</t>
  </si>
  <si>
    <t>Србобран</t>
  </si>
  <si>
    <t>Сремски Карловци</t>
  </si>
  <si>
    <t>Стара Пазова</t>
  </si>
  <si>
    <t>Темерин</t>
  </si>
  <si>
    <t>Тител</t>
  </si>
  <si>
    <t>Чока</t>
  </si>
  <si>
    <t>Шид</t>
  </si>
  <si>
    <t>Вршац</t>
  </si>
  <si>
    <t>Зрењанин</t>
  </si>
  <si>
    <t>Кикинда</t>
  </si>
  <si>
    <t>Нови Сад</t>
  </si>
  <si>
    <t>Панчево</t>
  </si>
  <si>
    <t>Сомбор</t>
  </si>
  <si>
    <t>Сремска Митровица</t>
  </si>
  <si>
    <t>Суботица</t>
  </si>
  <si>
    <t>Редни број</t>
  </si>
  <si>
    <t>УКУПНО ОПШТИНЕ</t>
  </si>
  <si>
    <t>УКУПНО ГРАДОВИ</t>
  </si>
  <si>
    <t>У хиљадама динара</t>
  </si>
  <si>
    <t>УКУПНО</t>
  </si>
  <si>
    <t>Табела 8</t>
  </si>
  <si>
    <t>ОПШТИНА
 ГРАД</t>
  </si>
  <si>
    <t>Номинални раст/ пад</t>
  </si>
  <si>
    <t>% 
раста/ пада</t>
  </si>
  <si>
    <t>5</t>
  </si>
  <si>
    <t xml:space="preserve">ИЗВРШЕНИ РАСХОДИ 
И ИЗДАЦИ
I-VI 2016. </t>
  </si>
  <si>
    <t xml:space="preserve">ИЗВРШЕНИ РАСХОДИ
 И ИЗДАЦИ
I-VI 2017. </t>
  </si>
  <si>
    <t>ИЗВРШЕНИ РАСХОДИ И ИЗДАЦИ БУЏЕТА ОПШТИНА И ГРАДОВА 
У ПЕРИОДУ ЈАНУАР - ЈУН 2016. И 2017. ГОДИНЕ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</si>
</sst>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5" x14ac:knownFonts="1">
    <font>
      <sz val="11"/>
      <color theme="1"/>
      <name val="Verdana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20"/>
      <name val="Calibri"/>
      <family val="2"/>
    </font>
    <font>
      <b/>
      <sz val="10"/>
      <color indexed="52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  <charset val="1"/>
    </font>
    <font>
      <i/>
      <sz val="10"/>
      <color indexed="23"/>
      <name val="Calibri"/>
      <family val="2"/>
    </font>
    <font>
      <sz val="10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0"/>
      <color indexed="62"/>
      <name val="Calibri"/>
      <family val="2"/>
    </font>
    <font>
      <sz val="10"/>
      <color indexed="52"/>
      <name val="Calibri"/>
      <family val="2"/>
    </font>
    <font>
      <sz val="10"/>
      <color indexed="60"/>
      <name val="Calibri"/>
      <family val="2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sz val="10"/>
      <color theme="1"/>
      <name val="Verdana"/>
      <family val="2"/>
      <charset val="238"/>
    </font>
    <font>
      <sz val="12"/>
      <name val="Times New Roman"/>
      <family val="1"/>
    </font>
    <font>
      <sz val="10"/>
      <color theme="1"/>
      <name val="Calibri"/>
      <family val="2"/>
      <scheme val="minor"/>
    </font>
    <font>
      <b/>
      <sz val="10"/>
      <color indexed="63"/>
      <name val="Calibri"/>
      <family val="2"/>
    </font>
    <font>
      <b/>
      <sz val="18"/>
      <color indexed="56"/>
      <name val="Cambria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b/>
      <i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i/>
      <sz val="11"/>
      <color theme="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theme="1"/>
      <name val="Verdana"/>
      <family val="2"/>
      <charset val="238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indexed="8"/>
      <name val="Calibri"/>
      <family val="2"/>
      <charset val="238"/>
      <scheme val="minor"/>
    </font>
    <font>
      <sz val="11"/>
      <color theme="1"/>
      <name val="Calibri"/>
      <family val="2"/>
      <charset val="204"/>
    </font>
    <font>
      <b/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charset val="238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double">
        <color indexed="64"/>
      </bottom>
      <diagonal/>
    </border>
  </borders>
  <cellStyleXfs count="85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1" applyNumberFormat="0" applyAlignment="0" applyProtection="0"/>
    <xf numFmtId="0" fontId="7" fillId="21" borderId="12" applyNumberFormat="0" applyAlignment="0" applyProtection="0"/>
    <xf numFmtId="0" fontId="8" fillId="0" borderId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0" borderId="13" applyNumberFormat="0" applyFill="0" applyAlignment="0" applyProtection="0"/>
    <xf numFmtId="0" fontId="12" fillId="0" borderId="14" applyNumberFormat="0" applyFill="0" applyAlignment="0" applyProtection="0"/>
    <xf numFmtId="0" fontId="13" fillId="0" borderId="15" applyNumberFormat="0" applyFill="0" applyAlignment="0" applyProtection="0"/>
    <xf numFmtId="0" fontId="13" fillId="0" borderId="0" applyNumberFormat="0" applyFill="0" applyBorder="0" applyAlignment="0" applyProtection="0"/>
    <xf numFmtId="0" fontId="14" fillId="7" borderId="11" applyNumberFormat="0" applyAlignment="0" applyProtection="0"/>
    <xf numFmtId="0" fontId="15" fillId="0" borderId="16" applyNumberFormat="0" applyFill="0" applyAlignment="0" applyProtection="0"/>
    <xf numFmtId="0" fontId="16" fillId="22" borderId="0" applyNumberFormat="0" applyBorder="0" applyAlignment="0" applyProtection="0"/>
    <xf numFmtId="0" fontId="17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22" fillId="0" borderId="0"/>
    <xf numFmtId="0" fontId="18" fillId="0" borderId="0"/>
    <xf numFmtId="0" fontId="2" fillId="0" borderId="0"/>
    <xf numFmtId="0" fontId="3" fillId="23" borderId="17" applyNumberFormat="0" applyFont="0" applyAlignment="0" applyProtection="0"/>
    <xf numFmtId="0" fontId="23" fillId="20" borderId="18" applyNumberFormat="0" applyAlignment="0" applyProtection="0"/>
    <xf numFmtId="0" fontId="24" fillId="0" borderId="0" applyNumberFormat="0" applyFill="0" applyBorder="0" applyAlignment="0" applyProtection="0"/>
    <xf numFmtId="0" fontId="25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32" fillId="0" borderId="0"/>
    <xf numFmtId="0" fontId="17" fillId="0" borderId="0"/>
    <xf numFmtId="0" fontId="22" fillId="0" borderId="0"/>
    <xf numFmtId="0" fontId="19" fillId="0" borderId="0"/>
    <xf numFmtId="0" fontId="1" fillId="0" borderId="0"/>
    <xf numFmtId="0" fontId="20" fillId="0" borderId="0"/>
    <xf numFmtId="0" fontId="32" fillId="0" borderId="0"/>
    <xf numFmtId="0" fontId="39" fillId="0" borderId="0"/>
  </cellStyleXfs>
  <cellXfs count="86">
    <xf numFmtId="0" fontId="0" fillId="0" borderId="0" xfId="0"/>
    <xf numFmtId="164" fontId="30" fillId="25" borderId="4" xfId="1" applyNumberFormat="1" applyFont="1" applyFill="1" applyBorder="1" applyAlignment="1">
      <alignment vertical="center"/>
    </xf>
    <xf numFmtId="164" fontId="27" fillId="26" borderId="4" xfId="1" applyNumberFormat="1" applyFont="1" applyFill="1" applyBorder="1" applyAlignment="1">
      <alignment vertical="center"/>
    </xf>
    <xf numFmtId="0" fontId="22" fillId="0" borderId="0" xfId="84" applyFont="1"/>
    <xf numFmtId="0" fontId="38" fillId="0" borderId="0" xfId="84" applyFont="1"/>
    <xf numFmtId="49" fontId="28" fillId="0" borderId="4" xfId="1" applyNumberFormat="1" applyFont="1" applyBorder="1" applyAlignment="1">
      <alignment horizontal="center" vertical="center"/>
    </xf>
    <xf numFmtId="49" fontId="28" fillId="0" borderId="21" xfId="1" applyNumberFormat="1" applyFont="1" applyBorder="1" applyAlignment="1">
      <alignment horizontal="center" vertical="center"/>
    </xf>
    <xf numFmtId="49" fontId="28" fillId="24" borderId="26" xfId="1" applyNumberFormat="1" applyFont="1" applyFill="1" applyBorder="1" applyAlignment="1">
      <alignment horizontal="center" vertical="center"/>
    </xf>
    <xf numFmtId="49" fontId="28" fillId="0" borderId="5" xfId="1" applyNumberFormat="1" applyFont="1" applyBorder="1" applyAlignment="1">
      <alignment horizontal="center" vertical="center"/>
    </xf>
    <xf numFmtId="49" fontId="38" fillId="0" borderId="0" xfId="84" applyNumberFormat="1" applyFont="1" applyAlignment="1">
      <alignment vertical="center"/>
    </xf>
    <xf numFmtId="0" fontId="40" fillId="0" borderId="0" xfId="84" applyFont="1" applyAlignment="1">
      <alignment vertical="center"/>
    </xf>
    <xf numFmtId="0" fontId="41" fillId="0" borderId="0" xfId="84" applyFont="1" applyAlignment="1">
      <alignment vertical="center"/>
    </xf>
    <xf numFmtId="0" fontId="22" fillId="0" borderId="0" xfId="84" applyFont="1" applyAlignment="1">
      <alignment vertical="center"/>
    </xf>
    <xf numFmtId="0" fontId="42" fillId="0" borderId="0" xfId="84" applyFont="1"/>
    <xf numFmtId="3" fontId="22" fillId="0" borderId="0" xfId="84" applyNumberFormat="1" applyFont="1"/>
    <xf numFmtId="0" fontId="34" fillId="26" borderId="4" xfId="1" applyFont="1" applyFill="1" applyBorder="1" applyAlignment="1">
      <alignment horizontal="center" vertical="center"/>
    </xf>
    <xf numFmtId="3" fontId="34" fillId="26" borderId="21" xfId="1" applyNumberFormat="1" applyFont="1" applyFill="1" applyBorder="1" applyAlignment="1">
      <alignment vertical="center"/>
    </xf>
    <xf numFmtId="3" fontId="34" fillId="26" borderId="26" xfId="1" applyNumberFormat="1" applyFont="1" applyFill="1" applyBorder="1" applyAlignment="1">
      <alignment vertical="center"/>
    </xf>
    <xf numFmtId="3" fontId="34" fillId="26" borderId="5" xfId="1" applyNumberFormat="1" applyFont="1" applyFill="1" applyBorder="1" applyAlignment="1">
      <alignment vertical="center"/>
    </xf>
    <xf numFmtId="0" fontId="34" fillId="27" borderId="4" xfId="1" applyFont="1" applyFill="1" applyBorder="1" applyAlignment="1">
      <alignment horizontal="center" vertical="center"/>
    </xf>
    <xf numFmtId="2" fontId="34" fillId="27" borderId="4" xfId="1" applyNumberFormat="1" applyFont="1" applyFill="1" applyBorder="1" applyAlignment="1">
      <alignment horizontal="center" vertical="center" wrapText="1"/>
    </xf>
    <xf numFmtId="3" fontId="34" fillId="27" borderId="21" xfId="1" applyNumberFormat="1" applyFont="1" applyFill="1" applyBorder="1" applyAlignment="1">
      <alignment vertical="center"/>
    </xf>
    <xf numFmtId="3" fontId="34" fillId="27" borderId="26" xfId="1" applyNumberFormat="1" applyFont="1" applyFill="1" applyBorder="1" applyAlignment="1">
      <alignment vertical="center"/>
    </xf>
    <xf numFmtId="3" fontId="34" fillId="27" borderId="5" xfId="1" applyNumberFormat="1" applyFont="1" applyFill="1" applyBorder="1" applyAlignment="1">
      <alignment vertical="center"/>
    </xf>
    <xf numFmtId="164" fontId="27" fillId="27" borderId="4" xfId="1" applyNumberFormat="1" applyFont="1" applyFill="1" applyBorder="1" applyAlignment="1">
      <alignment vertical="center"/>
    </xf>
    <xf numFmtId="0" fontId="37" fillId="25" borderId="4" xfId="1" applyFont="1" applyFill="1" applyBorder="1" applyAlignment="1">
      <alignment horizontal="center" vertical="center"/>
    </xf>
    <xf numFmtId="2" fontId="37" fillId="25" borderId="4" xfId="1" applyNumberFormat="1" applyFont="1" applyFill="1" applyBorder="1" applyAlignment="1">
      <alignment horizontal="center" vertical="center" wrapText="1"/>
    </xf>
    <xf numFmtId="3" fontId="37" fillId="25" borderId="21" xfId="1" applyNumberFormat="1" applyFont="1" applyFill="1" applyBorder="1" applyAlignment="1">
      <alignment vertical="center"/>
    </xf>
    <xf numFmtId="3" fontId="37" fillId="25" borderId="26" xfId="1" applyNumberFormat="1" applyFont="1" applyFill="1" applyBorder="1" applyAlignment="1">
      <alignment vertical="center"/>
    </xf>
    <xf numFmtId="3" fontId="37" fillId="25" borderId="5" xfId="1" applyNumberFormat="1" applyFont="1" applyFill="1" applyBorder="1" applyAlignment="1">
      <alignment vertical="center"/>
    </xf>
    <xf numFmtId="0" fontId="28" fillId="0" borderId="1" xfId="1" applyFont="1" applyFill="1" applyBorder="1" applyAlignment="1">
      <alignment horizontal="left"/>
    </xf>
    <xf numFmtId="0" fontId="36" fillId="0" borderId="6" xfId="1" applyFont="1" applyFill="1" applyBorder="1" applyAlignment="1">
      <alignment vertical="center"/>
    </xf>
    <xf numFmtId="3" fontId="36" fillId="0" borderId="22" xfId="1" applyNumberFormat="1" applyFont="1" applyFill="1" applyBorder="1" applyAlignment="1">
      <alignment vertical="center"/>
    </xf>
    <xf numFmtId="3" fontId="36" fillId="0" borderId="27" xfId="1" applyNumberFormat="1" applyFont="1" applyFill="1" applyBorder="1" applyAlignment="1">
      <alignment vertical="center"/>
    </xf>
    <xf numFmtId="3" fontId="36" fillId="0" borderId="7" xfId="1" applyNumberFormat="1" applyFont="1" applyFill="1" applyBorder="1" applyAlignment="1">
      <alignment vertical="center"/>
    </xf>
    <xf numFmtId="164" fontId="31" fillId="0" borderId="6" xfId="1" applyNumberFormat="1" applyFont="1" applyFill="1" applyBorder="1" applyAlignment="1">
      <alignment vertical="center"/>
    </xf>
    <xf numFmtId="0" fontId="31" fillId="0" borderId="8" xfId="1" applyFont="1" applyFill="1" applyBorder="1" applyAlignment="1">
      <alignment horizontal="center" vertical="center"/>
    </xf>
    <xf numFmtId="0" fontId="36" fillId="0" borderId="8" xfId="1" applyFont="1" applyFill="1" applyBorder="1" applyAlignment="1">
      <alignment vertical="center"/>
    </xf>
    <xf numFmtId="3" fontId="36" fillId="0" borderId="20" xfId="1" applyNumberFormat="1" applyFont="1" applyFill="1" applyBorder="1" applyAlignment="1">
      <alignment vertical="center"/>
    </xf>
    <xf numFmtId="3" fontId="36" fillId="0" borderId="28" xfId="1" applyNumberFormat="1" applyFont="1" applyFill="1" applyBorder="1" applyAlignment="1">
      <alignment vertical="center"/>
    </xf>
    <xf numFmtId="0" fontId="35" fillId="0" borderId="8" xfId="1" applyFont="1" applyFill="1" applyBorder="1" applyAlignment="1">
      <alignment vertical="center"/>
    </xf>
    <xf numFmtId="3" fontId="35" fillId="0" borderId="20" xfId="1" applyNumberFormat="1" applyFont="1" applyFill="1" applyBorder="1" applyAlignment="1">
      <alignment vertical="center"/>
    </xf>
    <xf numFmtId="3" fontId="35" fillId="0" borderId="28" xfId="1" applyNumberFormat="1" applyFont="1" applyFill="1" applyBorder="1" applyAlignment="1">
      <alignment vertical="center"/>
    </xf>
    <xf numFmtId="3" fontId="35" fillId="0" borderId="7" xfId="1" applyNumberFormat="1" applyFont="1" applyFill="1" applyBorder="1" applyAlignment="1">
      <alignment vertical="center"/>
    </xf>
    <xf numFmtId="3" fontId="36" fillId="0" borderId="9" xfId="1" applyNumberFormat="1" applyFont="1" applyFill="1" applyBorder="1" applyAlignment="1">
      <alignment vertical="center"/>
    </xf>
    <xf numFmtId="164" fontId="31" fillId="0" borderId="8" xfId="1" applyNumberFormat="1" applyFont="1" applyFill="1" applyBorder="1" applyAlignment="1">
      <alignment vertical="center"/>
    </xf>
    <xf numFmtId="2" fontId="35" fillId="0" borderId="6" xfId="1" applyNumberFormat="1" applyFont="1" applyFill="1" applyBorder="1" applyAlignment="1">
      <alignment vertical="center" wrapText="1"/>
    </xf>
    <xf numFmtId="0" fontId="36" fillId="0" borderId="10" xfId="1" applyFont="1" applyFill="1" applyBorder="1" applyAlignment="1">
      <alignment vertical="center"/>
    </xf>
    <xf numFmtId="3" fontId="35" fillId="0" borderId="22" xfId="1" applyNumberFormat="1" applyFont="1" applyFill="1" applyBorder="1" applyAlignment="1">
      <alignment vertical="center"/>
    </xf>
    <xf numFmtId="3" fontId="36" fillId="0" borderId="23" xfId="1" applyNumberFormat="1" applyFont="1" applyFill="1" applyBorder="1" applyAlignment="1">
      <alignment vertical="center"/>
    </xf>
    <xf numFmtId="3" fontId="35" fillId="0" borderId="27" xfId="1" applyNumberFormat="1" applyFont="1" applyFill="1" applyBorder="1" applyAlignment="1">
      <alignment vertical="center"/>
    </xf>
    <xf numFmtId="3" fontId="36" fillId="0" borderId="33" xfId="1" applyNumberFormat="1" applyFont="1" applyFill="1" applyBorder="1" applyAlignment="1">
      <alignment vertical="center"/>
    </xf>
    <xf numFmtId="3" fontId="36" fillId="0" borderId="30" xfId="1" applyNumberFormat="1" applyFont="1" applyFill="1" applyBorder="1" applyAlignment="1">
      <alignment vertical="center"/>
    </xf>
    <xf numFmtId="164" fontId="31" fillId="0" borderId="29" xfId="1" applyNumberFormat="1" applyFont="1" applyFill="1" applyBorder="1" applyAlignment="1">
      <alignment vertical="center"/>
    </xf>
    <xf numFmtId="0" fontId="35" fillId="0" borderId="6" xfId="1" applyFont="1" applyFill="1" applyBorder="1" applyAlignment="1">
      <alignment horizontal="center" vertical="center"/>
    </xf>
    <xf numFmtId="164" fontId="35" fillId="0" borderId="6" xfId="1" applyNumberFormat="1" applyFont="1" applyFill="1" applyBorder="1" applyAlignment="1">
      <alignment vertical="center"/>
    </xf>
    <xf numFmtId="0" fontId="35" fillId="0" borderId="8" xfId="1" applyFont="1" applyFill="1" applyBorder="1" applyAlignment="1">
      <alignment horizontal="center" vertical="center"/>
    </xf>
    <xf numFmtId="0" fontId="36" fillId="0" borderId="8" xfId="1" applyFont="1" applyFill="1" applyBorder="1" applyAlignment="1">
      <alignment horizontal="center" vertical="center"/>
    </xf>
    <xf numFmtId="0" fontId="35" fillId="24" borderId="8" xfId="1" applyFont="1" applyFill="1" applyBorder="1" applyAlignment="1">
      <alignment horizontal="center" vertical="center"/>
    </xf>
    <xf numFmtId="0" fontId="35" fillId="24" borderId="8" xfId="1" applyFont="1" applyFill="1" applyBorder="1" applyAlignment="1">
      <alignment vertical="center"/>
    </xf>
    <xf numFmtId="3" fontId="35" fillId="24" borderId="20" xfId="1" applyNumberFormat="1" applyFont="1" applyFill="1" applyBorder="1" applyAlignment="1">
      <alignment vertical="center"/>
    </xf>
    <xf numFmtId="3" fontId="35" fillId="24" borderId="28" xfId="1" applyNumberFormat="1" applyFont="1" applyFill="1" applyBorder="1" applyAlignment="1">
      <alignment vertical="center"/>
    </xf>
    <xf numFmtId="3" fontId="35" fillId="24" borderId="7" xfId="1" applyNumberFormat="1" applyFont="1" applyFill="1" applyBorder="1" applyAlignment="1">
      <alignment vertical="center"/>
    </xf>
    <xf numFmtId="164" fontId="35" fillId="24" borderId="6" xfId="1" applyNumberFormat="1" applyFont="1" applyFill="1" applyBorder="1" applyAlignment="1">
      <alignment vertical="center"/>
    </xf>
    <xf numFmtId="2" fontId="35" fillId="24" borderId="8" xfId="1" applyNumberFormat="1" applyFont="1" applyFill="1" applyBorder="1" applyAlignment="1">
      <alignment vertical="center" wrapText="1"/>
    </xf>
    <xf numFmtId="0" fontId="36" fillId="24" borderId="8" xfId="1" applyFont="1" applyFill="1" applyBorder="1" applyAlignment="1">
      <alignment horizontal="center" vertical="center"/>
    </xf>
    <xf numFmtId="0" fontId="36" fillId="24" borderId="8" xfId="1" applyFont="1" applyFill="1" applyBorder="1" applyAlignment="1">
      <alignment vertical="center"/>
    </xf>
    <xf numFmtId="3" fontId="36" fillId="24" borderId="20" xfId="1" applyNumberFormat="1" applyFont="1" applyFill="1" applyBorder="1" applyAlignment="1">
      <alignment vertical="center"/>
    </xf>
    <xf numFmtId="3" fontId="36" fillId="24" borderId="28" xfId="1" applyNumberFormat="1" applyFont="1" applyFill="1" applyBorder="1" applyAlignment="1">
      <alignment vertical="center"/>
    </xf>
    <xf numFmtId="3" fontId="36" fillId="24" borderId="7" xfId="1" applyNumberFormat="1" applyFont="1" applyFill="1" applyBorder="1" applyAlignment="1">
      <alignment vertical="center"/>
    </xf>
    <xf numFmtId="164" fontId="31" fillId="24" borderId="6" xfId="1" applyNumberFormat="1" applyFont="1" applyFill="1" applyBorder="1" applyAlignment="1">
      <alignment vertical="center"/>
    </xf>
    <xf numFmtId="0" fontId="34" fillId="0" borderId="0" xfId="1" applyFont="1" applyBorder="1" applyAlignment="1">
      <alignment horizontal="center" vertical="center" wrapText="1"/>
    </xf>
    <xf numFmtId="0" fontId="28" fillId="0" borderId="1" xfId="1" applyFont="1" applyFill="1" applyBorder="1" applyAlignment="1">
      <alignment horizontal="left"/>
    </xf>
    <xf numFmtId="3" fontId="29" fillId="0" borderId="1" xfId="1" applyNumberFormat="1" applyFont="1" applyBorder="1" applyAlignment="1">
      <alignment horizontal="right"/>
    </xf>
    <xf numFmtId="0" fontId="33" fillId="24" borderId="2" xfId="1" applyFont="1" applyFill="1" applyBorder="1" applyAlignment="1">
      <alignment horizontal="center" vertical="center" textRotation="90" wrapText="1"/>
    </xf>
    <xf numFmtId="0" fontId="33" fillId="24" borderId="3" xfId="1" applyFont="1" applyFill="1" applyBorder="1" applyAlignment="1">
      <alignment horizontal="center" vertical="center" textRotation="90" wrapText="1"/>
    </xf>
    <xf numFmtId="0" fontId="33" fillId="24" borderId="2" xfId="1" applyFont="1" applyFill="1" applyBorder="1" applyAlignment="1">
      <alignment horizontal="center" vertical="center" wrapText="1"/>
    </xf>
    <xf numFmtId="0" fontId="33" fillId="24" borderId="3" xfId="1" applyFont="1" applyFill="1" applyBorder="1" applyAlignment="1">
      <alignment horizontal="center" vertical="center" wrapText="1"/>
    </xf>
    <xf numFmtId="3" fontId="28" fillId="24" borderId="24" xfId="1" applyNumberFormat="1" applyFont="1" applyFill="1" applyBorder="1" applyAlignment="1">
      <alignment horizontal="center" vertical="center" wrapText="1"/>
    </xf>
    <xf numFmtId="3" fontId="28" fillId="24" borderId="25" xfId="1" applyNumberFormat="1" applyFont="1" applyFill="1" applyBorder="1" applyAlignment="1">
      <alignment horizontal="center" vertical="center" wrapText="1"/>
    </xf>
    <xf numFmtId="3" fontId="43" fillId="24" borderId="32" xfId="1" applyNumberFormat="1" applyFont="1" applyFill="1" applyBorder="1" applyAlignment="1">
      <alignment horizontal="center" vertical="center" wrapText="1"/>
    </xf>
    <xf numFmtId="3" fontId="43" fillId="24" borderId="35" xfId="1" applyNumberFormat="1" applyFont="1" applyFill="1" applyBorder="1" applyAlignment="1">
      <alignment horizontal="center" vertical="center" wrapText="1"/>
    </xf>
    <xf numFmtId="3" fontId="33" fillId="24" borderId="34" xfId="1" applyNumberFormat="1" applyFont="1" applyFill="1" applyBorder="1" applyAlignment="1">
      <alignment horizontal="center" vertical="center" wrapText="1"/>
    </xf>
    <xf numFmtId="3" fontId="33" fillId="24" borderId="31" xfId="1" applyNumberFormat="1" applyFont="1" applyFill="1" applyBorder="1" applyAlignment="1">
      <alignment horizontal="center" vertical="center" wrapText="1"/>
    </xf>
    <xf numFmtId="10" fontId="44" fillId="24" borderId="2" xfId="1" applyNumberFormat="1" applyFont="1" applyFill="1" applyBorder="1" applyAlignment="1">
      <alignment horizontal="center" vertical="center" textRotation="90" wrapText="1"/>
    </xf>
    <xf numFmtId="10" fontId="44" fillId="24" borderId="3" xfId="1" applyNumberFormat="1" applyFont="1" applyFill="1" applyBorder="1" applyAlignment="1">
      <alignment horizontal="center" vertical="center" textRotation="90" wrapText="1"/>
    </xf>
  </cellXfs>
  <cellStyles count="85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Excel Built-in Normal" xfId="29"/>
    <cellStyle name="Explanatory Text 2" xfId="30"/>
    <cellStyle name="Good 2" xfId="31"/>
    <cellStyle name="Heading 1 2" xfId="32"/>
    <cellStyle name="Heading 2 2" xfId="33"/>
    <cellStyle name="Heading 3 2" xfId="34"/>
    <cellStyle name="Heading 4 2" xfId="35"/>
    <cellStyle name="Input 2" xfId="36"/>
    <cellStyle name="Linked Cell 2" xfId="37"/>
    <cellStyle name="Neutral 2" xfId="38"/>
    <cellStyle name="Normal" xfId="0" builtinId="0"/>
    <cellStyle name="Normal 10" xfId="77"/>
    <cellStyle name="Normal 11" xfId="84"/>
    <cellStyle name="Normal 2" xfId="1"/>
    <cellStyle name="Normal 2 10" xfId="39"/>
    <cellStyle name="Normal 2 2" xfId="40"/>
    <cellStyle name="Normal 2 2 2" xfId="41"/>
    <cellStyle name="Normal 2 3" xfId="42"/>
    <cellStyle name="Normal 2 4" xfId="43"/>
    <cellStyle name="Normal 2 5" xfId="44"/>
    <cellStyle name="Normal 2 6" xfId="45"/>
    <cellStyle name="Normal 2 7" xfId="46"/>
    <cellStyle name="Normal 2 8" xfId="47"/>
    <cellStyle name="Normal 2 9" xfId="48"/>
    <cellStyle name="Normal 2_DRAGICA i PETRANA OBRAZAC 1 JAN DEC 2011" xfId="78"/>
    <cellStyle name="Normal 3" xfId="49"/>
    <cellStyle name="Normal 3 10" xfId="79"/>
    <cellStyle name="Normal 3 11" xfId="80"/>
    <cellStyle name="Normal 3 2" xfId="50"/>
    <cellStyle name="Normal 3 3" xfId="51"/>
    <cellStyle name="Normal 3 4" xfId="52"/>
    <cellStyle name="Normal 3 5" xfId="53"/>
    <cellStyle name="Normal 3 6" xfId="54"/>
    <cellStyle name="Normal 3 7" xfId="55"/>
    <cellStyle name="Normal 3 8" xfId="56"/>
    <cellStyle name="Normal 3 9" xfId="57"/>
    <cellStyle name="Normal 3_DRAGICA i PETRANA OBRAZAC 1 JAN DEC 2011" xfId="81"/>
    <cellStyle name="Normal 4" xfId="58"/>
    <cellStyle name="Normal 5" xfId="59"/>
    <cellStyle name="Normal 6" xfId="60"/>
    <cellStyle name="Normal 6 2" xfId="61"/>
    <cellStyle name="Normal 6 3" xfId="62"/>
    <cellStyle name="Normal 6 4" xfId="63"/>
    <cellStyle name="Normal 6 5" xfId="64"/>
    <cellStyle name="Normal 6 6" xfId="82"/>
    <cellStyle name="Normal 7" xfId="65"/>
    <cellStyle name="Normal 7 2" xfId="66"/>
    <cellStyle name="Normal 7 3" xfId="67"/>
    <cellStyle name="Normal 7 4" xfId="68"/>
    <cellStyle name="Normal 8" xfId="69"/>
    <cellStyle name="Normal 8 2" xfId="70"/>
    <cellStyle name="Normal 9" xfId="71"/>
    <cellStyle name="Normal 9 2" xfId="83"/>
    <cellStyle name="Note 2" xfId="72"/>
    <cellStyle name="Output 2" xfId="73"/>
    <cellStyle name="Title 2" xfId="74"/>
    <cellStyle name="Total 2" xfId="75"/>
    <cellStyle name="Warning Text 2" xfId="7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56"/>
  <sheetViews>
    <sheetView tabSelected="1" workbookViewId="0">
      <selection activeCell="C34" sqref="C34"/>
    </sheetView>
  </sheetViews>
  <sheetFormatPr defaultRowHeight="12.75" x14ac:dyDescent="0.2"/>
  <cols>
    <col min="1" max="1" width="8.796875" style="3"/>
    <col min="2" max="2" width="4" style="3" customWidth="1"/>
    <col min="3" max="3" width="18.09765625" style="3" customWidth="1"/>
    <col min="4" max="4" width="14.5" style="3" customWidth="1"/>
    <col min="5" max="5" width="15.19921875" style="3" customWidth="1"/>
    <col min="6" max="6" width="11.3984375" style="3" customWidth="1"/>
    <col min="7" max="7" width="10" style="13" customWidth="1"/>
    <col min="8" max="16384" width="8.796875" style="3"/>
  </cols>
  <sheetData>
    <row r="1" spans="2:10" ht="29.25" customHeight="1" x14ac:dyDescent="0.2">
      <c r="B1" s="71" t="s">
        <v>57</v>
      </c>
      <c r="C1" s="71"/>
      <c r="D1" s="71"/>
      <c r="E1" s="71"/>
      <c r="F1" s="71"/>
      <c r="G1" s="71"/>
    </row>
    <row r="2" spans="2:10" s="4" customFormat="1" ht="16.5" customHeight="1" thickBot="1" x14ac:dyDescent="0.25">
      <c r="B2" s="72" t="s">
        <v>50</v>
      </c>
      <c r="C2" s="72"/>
      <c r="D2" s="30"/>
      <c r="E2" s="73" t="s">
        <v>48</v>
      </c>
      <c r="F2" s="73"/>
      <c r="G2" s="73"/>
    </row>
    <row r="3" spans="2:10" ht="31.5" customHeight="1" thickTop="1" x14ac:dyDescent="0.2">
      <c r="B3" s="74" t="s">
        <v>45</v>
      </c>
      <c r="C3" s="76" t="s">
        <v>51</v>
      </c>
      <c r="D3" s="78" t="s">
        <v>55</v>
      </c>
      <c r="E3" s="80" t="s">
        <v>56</v>
      </c>
      <c r="F3" s="82" t="s">
        <v>52</v>
      </c>
      <c r="G3" s="84" t="s">
        <v>53</v>
      </c>
    </row>
    <row r="4" spans="2:10" ht="30" customHeight="1" thickBot="1" x14ac:dyDescent="0.25">
      <c r="B4" s="75"/>
      <c r="C4" s="77"/>
      <c r="D4" s="79"/>
      <c r="E4" s="81"/>
      <c r="F4" s="83"/>
      <c r="G4" s="85"/>
    </row>
    <row r="5" spans="2:10" s="9" customFormat="1" ht="14.25" thickTop="1" thickBot="1" x14ac:dyDescent="0.25">
      <c r="B5" s="5"/>
      <c r="C5" s="5">
        <v>1</v>
      </c>
      <c r="D5" s="6">
        <v>2</v>
      </c>
      <c r="E5" s="7">
        <v>3</v>
      </c>
      <c r="F5" s="8">
        <v>4</v>
      </c>
      <c r="G5" s="5" t="s">
        <v>54</v>
      </c>
    </row>
    <row r="6" spans="2:10" s="10" customFormat="1" ht="15.75" thickTop="1" x14ac:dyDescent="0.2">
      <c r="B6" s="54">
        <v>1</v>
      </c>
      <c r="C6" s="46" t="s">
        <v>40</v>
      </c>
      <c r="D6" s="48">
        <v>7324683</v>
      </c>
      <c r="E6" s="50">
        <v>5697459</v>
      </c>
      <c r="F6" s="43">
        <f t="shared" ref="F6:F50" si="0">E6-D6</f>
        <v>-1627224</v>
      </c>
      <c r="G6" s="55">
        <f t="shared" ref="G6:G50" si="1">E6/D6-100%</f>
        <v>-0.222</v>
      </c>
    </row>
    <row r="7" spans="2:10" s="10" customFormat="1" ht="15" x14ac:dyDescent="0.2">
      <c r="B7" s="58">
        <v>2</v>
      </c>
      <c r="C7" s="59" t="s">
        <v>44</v>
      </c>
      <c r="D7" s="60">
        <v>2269086</v>
      </c>
      <c r="E7" s="61">
        <v>2366646</v>
      </c>
      <c r="F7" s="62">
        <f t="shared" si="0"/>
        <v>97560</v>
      </c>
      <c r="G7" s="63">
        <f t="shared" si="1"/>
        <v>4.2999999999999997E-2</v>
      </c>
    </row>
    <row r="8" spans="2:10" s="10" customFormat="1" ht="15" x14ac:dyDescent="0.2">
      <c r="B8" s="56">
        <v>3</v>
      </c>
      <c r="C8" s="40" t="s">
        <v>41</v>
      </c>
      <c r="D8" s="41">
        <v>2025922</v>
      </c>
      <c r="E8" s="42">
        <v>2222654</v>
      </c>
      <c r="F8" s="43">
        <f t="shared" si="0"/>
        <v>196732</v>
      </c>
      <c r="G8" s="55">
        <f t="shared" si="1"/>
        <v>9.7000000000000003E-2</v>
      </c>
    </row>
    <row r="9" spans="2:10" s="10" customFormat="1" ht="15" x14ac:dyDescent="0.2">
      <c r="B9" s="58">
        <v>4</v>
      </c>
      <c r="C9" s="59" t="s">
        <v>38</v>
      </c>
      <c r="D9" s="60">
        <v>1735789</v>
      </c>
      <c r="E9" s="61">
        <v>1712305</v>
      </c>
      <c r="F9" s="62">
        <f t="shared" si="0"/>
        <v>-23484</v>
      </c>
      <c r="G9" s="63">
        <f t="shared" si="1"/>
        <v>-1.4E-2</v>
      </c>
    </row>
    <row r="10" spans="2:10" s="10" customFormat="1" ht="15" x14ac:dyDescent="0.2">
      <c r="B10" s="56">
        <v>5</v>
      </c>
      <c r="C10" s="40" t="s">
        <v>42</v>
      </c>
      <c r="D10" s="41">
        <v>1082196</v>
      </c>
      <c r="E10" s="42">
        <v>1132652</v>
      </c>
      <c r="F10" s="43">
        <f t="shared" si="0"/>
        <v>50456</v>
      </c>
      <c r="G10" s="55">
        <f t="shared" si="1"/>
        <v>4.7E-2</v>
      </c>
    </row>
    <row r="11" spans="2:10" s="10" customFormat="1" ht="15" x14ac:dyDescent="0.2">
      <c r="B11" s="58">
        <v>6</v>
      </c>
      <c r="C11" s="64" t="s">
        <v>43</v>
      </c>
      <c r="D11" s="60">
        <v>1100635</v>
      </c>
      <c r="E11" s="61">
        <v>1108112</v>
      </c>
      <c r="F11" s="62">
        <f t="shared" si="0"/>
        <v>7477</v>
      </c>
      <c r="G11" s="63">
        <f t="shared" si="1"/>
        <v>7.0000000000000001E-3</v>
      </c>
    </row>
    <row r="12" spans="2:10" s="10" customFormat="1" ht="15" x14ac:dyDescent="0.2">
      <c r="B12" s="36">
        <v>7</v>
      </c>
      <c r="C12" s="37" t="s">
        <v>32</v>
      </c>
      <c r="D12" s="38">
        <v>977055</v>
      </c>
      <c r="E12" s="39">
        <v>1082717</v>
      </c>
      <c r="F12" s="34">
        <f t="shared" si="0"/>
        <v>105662</v>
      </c>
      <c r="G12" s="35">
        <f t="shared" si="1"/>
        <v>0.108</v>
      </c>
      <c r="H12" s="12"/>
      <c r="I12" s="12"/>
      <c r="J12" s="12"/>
    </row>
    <row r="13" spans="2:10" s="10" customFormat="1" ht="15" x14ac:dyDescent="0.2">
      <c r="B13" s="58">
        <v>8</v>
      </c>
      <c r="C13" s="59" t="s">
        <v>39</v>
      </c>
      <c r="D13" s="60">
        <v>912043</v>
      </c>
      <c r="E13" s="61">
        <v>954829</v>
      </c>
      <c r="F13" s="62">
        <f t="shared" si="0"/>
        <v>42786</v>
      </c>
      <c r="G13" s="63">
        <f t="shared" si="1"/>
        <v>4.7E-2</v>
      </c>
    </row>
    <row r="14" spans="2:10" s="10" customFormat="1" ht="15" x14ac:dyDescent="0.2">
      <c r="B14" s="56">
        <v>9</v>
      </c>
      <c r="C14" s="40" t="s">
        <v>37</v>
      </c>
      <c r="D14" s="41">
        <v>826927</v>
      </c>
      <c r="E14" s="42">
        <v>787794</v>
      </c>
      <c r="F14" s="43">
        <f t="shared" si="0"/>
        <v>-39133</v>
      </c>
      <c r="G14" s="55">
        <f t="shared" si="1"/>
        <v>-4.7E-2</v>
      </c>
    </row>
    <row r="15" spans="2:10" s="12" customFormat="1" ht="15" x14ac:dyDescent="0.2">
      <c r="B15" s="65">
        <v>10</v>
      </c>
      <c r="C15" s="66" t="s">
        <v>27</v>
      </c>
      <c r="D15" s="67">
        <v>677866</v>
      </c>
      <c r="E15" s="68">
        <v>729398</v>
      </c>
      <c r="F15" s="69">
        <f t="shared" si="0"/>
        <v>51532</v>
      </c>
      <c r="G15" s="70">
        <f t="shared" si="1"/>
        <v>7.5999999999999998E-2</v>
      </c>
    </row>
    <row r="16" spans="2:10" s="12" customFormat="1" ht="15" x14ac:dyDescent="0.2">
      <c r="B16" s="57">
        <v>11</v>
      </c>
      <c r="C16" s="37" t="s">
        <v>13</v>
      </c>
      <c r="D16" s="38">
        <v>842516</v>
      </c>
      <c r="E16" s="39">
        <v>706063</v>
      </c>
      <c r="F16" s="34">
        <f t="shared" si="0"/>
        <v>-136453</v>
      </c>
      <c r="G16" s="35">
        <f t="shared" si="1"/>
        <v>-0.16200000000000001</v>
      </c>
    </row>
    <row r="17" spans="1:11" s="12" customFormat="1" ht="15" x14ac:dyDescent="0.2">
      <c r="B17" s="65">
        <v>12</v>
      </c>
      <c r="C17" s="66" t="s">
        <v>10</v>
      </c>
      <c r="D17" s="67">
        <v>545150</v>
      </c>
      <c r="E17" s="68">
        <v>639291</v>
      </c>
      <c r="F17" s="69">
        <f t="shared" si="0"/>
        <v>94141</v>
      </c>
      <c r="G17" s="70">
        <f t="shared" si="1"/>
        <v>0.17299999999999999</v>
      </c>
    </row>
    <row r="18" spans="1:11" s="12" customFormat="1" ht="15" x14ac:dyDescent="0.2">
      <c r="B18" s="57">
        <v>13</v>
      </c>
      <c r="C18" s="37" t="s">
        <v>18</v>
      </c>
      <c r="D18" s="38">
        <v>596788</v>
      </c>
      <c r="E18" s="39">
        <v>630160</v>
      </c>
      <c r="F18" s="34">
        <f t="shared" si="0"/>
        <v>33372</v>
      </c>
      <c r="G18" s="35">
        <f t="shared" si="1"/>
        <v>5.6000000000000001E-2</v>
      </c>
    </row>
    <row r="19" spans="1:11" s="12" customFormat="1" ht="15" x14ac:dyDescent="0.2">
      <c r="B19" s="65">
        <v>14</v>
      </c>
      <c r="C19" s="66" t="s">
        <v>4</v>
      </c>
      <c r="D19" s="67">
        <v>657684</v>
      </c>
      <c r="E19" s="68">
        <v>620312</v>
      </c>
      <c r="F19" s="69">
        <f t="shared" si="0"/>
        <v>-37372</v>
      </c>
      <c r="G19" s="70">
        <f t="shared" si="1"/>
        <v>-5.7000000000000002E-2</v>
      </c>
    </row>
    <row r="20" spans="1:11" s="12" customFormat="1" ht="15" x14ac:dyDescent="0.2">
      <c r="B20" s="57">
        <v>15</v>
      </c>
      <c r="C20" s="37" t="s">
        <v>9</v>
      </c>
      <c r="D20" s="38">
        <v>511394</v>
      </c>
      <c r="E20" s="39">
        <v>610416</v>
      </c>
      <c r="F20" s="34">
        <f t="shared" si="0"/>
        <v>99022</v>
      </c>
      <c r="G20" s="35">
        <f t="shared" si="1"/>
        <v>0.19400000000000001</v>
      </c>
    </row>
    <row r="21" spans="1:11" s="12" customFormat="1" ht="15" x14ac:dyDescent="0.2">
      <c r="B21" s="65">
        <v>16</v>
      </c>
      <c r="C21" s="66" t="s">
        <v>5</v>
      </c>
      <c r="D21" s="67">
        <v>370278</v>
      </c>
      <c r="E21" s="68">
        <v>517892</v>
      </c>
      <c r="F21" s="69">
        <f t="shared" si="0"/>
        <v>147614</v>
      </c>
      <c r="G21" s="70">
        <f t="shared" si="1"/>
        <v>0.39900000000000002</v>
      </c>
    </row>
    <row r="22" spans="1:11" s="12" customFormat="1" ht="15" x14ac:dyDescent="0.2">
      <c r="B22" s="57">
        <v>17</v>
      </c>
      <c r="C22" s="37" t="s">
        <v>2</v>
      </c>
      <c r="D22" s="38">
        <v>472073</v>
      </c>
      <c r="E22" s="39">
        <v>423994</v>
      </c>
      <c r="F22" s="34">
        <f t="shared" si="0"/>
        <v>-48079</v>
      </c>
      <c r="G22" s="35">
        <f t="shared" si="1"/>
        <v>-0.10199999999999999</v>
      </c>
    </row>
    <row r="23" spans="1:11" s="12" customFormat="1" ht="15" x14ac:dyDescent="0.2">
      <c r="B23" s="65">
        <v>18</v>
      </c>
      <c r="C23" s="66" t="s">
        <v>24</v>
      </c>
      <c r="D23" s="67">
        <v>367024</v>
      </c>
      <c r="E23" s="68">
        <v>423741</v>
      </c>
      <c r="F23" s="69">
        <f t="shared" si="0"/>
        <v>56717</v>
      </c>
      <c r="G23" s="70">
        <f t="shared" si="1"/>
        <v>0.155</v>
      </c>
    </row>
    <row r="24" spans="1:11" s="12" customFormat="1" ht="15" x14ac:dyDescent="0.2">
      <c r="B24" s="57">
        <v>19</v>
      </c>
      <c r="C24" s="37" t="s">
        <v>12</v>
      </c>
      <c r="D24" s="38">
        <v>353028</v>
      </c>
      <c r="E24" s="39">
        <v>423313</v>
      </c>
      <c r="F24" s="34">
        <f t="shared" si="0"/>
        <v>70285</v>
      </c>
      <c r="G24" s="35">
        <f t="shared" si="1"/>
        <v>0.19900000000000001</v>
      </c>
    </row>
    <row r="25" spans="1:11" s="10" customFormat="1" ht="15" x14ac:dyDescent="0.2">
      <c r="A25" s="12"/>
      <c r="B25" s="65">
        <v>20</v>
      </c>
      <c r="C25" s="66" t="s">
        <v>36</v>
      </c>
      <c r="D25" s="67">
        <v>393079</v>
      </c>
      <c r="E25" s="68">
        <v>416193</v>
      </c>
      <c r="F25" s="69">
        <f t="shared" si="0"/>
        <v>23114</v>
      </c>
      <c r="G25" s="70">
        <f t="shared" si="1"/>
        <v>5.8999999999999997E-2</v>
      </c>
      <c r="H25" s="12"/>
      <c r="I25" s="12"/>
      <c r="J25" s="12"/>
      <c r="K25" s="12"/>
    </row>
    <row r="26" spans="1:11" s="12" customFormat="1" ht="15" x14ac:dyDescent="0.2">
      <c r="B26" s="57">
        <v>21</v>
      </c>
      <c r="C26" s="37" t="s">
        <v>17</v>
      </c>
      <c r="D26" s="38">
        <v>367951</v>
      </c>
      <c r="E26" s="39">
        <v>402662</v>
      </c>
      <c r="F26" s="34">
        <f t="shared" si="0"/>
        <v>34711</v>
      </c>
      <c r="G26" s="35">
        <f t="shared" si="1"/>
        <v>9.4E-2</v>
      </c>
    </row>
    <row r="27" spans="1:11" s="12" customFormat="1" ht="15" x14ac:dyDescent="0.2">
      <c r="B27" s="65">
        <v>22</v>
      </c>
      <c r="C27" s="66" t="s">
        <v>1</v>
      </c>
      <c r="D27" s="67">
        <v>264987</v>
      </c>
      <c r="E27" s="68">
        <v>351692</v>
      </c>
      <c r="F27" s="69">
        <f t="shared" si="0"/>
        <v>86705</v>
      </c>
      <c r="G27" s="70">
        <f t="shared" si="1"/>
        <v>0.32700000000000001</v>
      </c>
    </row>
    <row r="28" spans="1:11" s="12" customFormat="1" ht="15" x14ac:dyDescent="0.2">
      <c r="B28" s="57">
        <v>23</v>
      </c>
      <c r="C28" s="37" t="s">
        <v>28</v>
      </c>
      <c r="D28" s="38">
        <v>375166</v>
      </c>
      <c r="E28" s="39">
        <v>348659</v>
      </c>
      <c r="F28" s="34">
        <f t="shared" si="0"/>
        <v>-26507</v>
      </c>
      <c r="G28" s="35">
        <f t="shared" si="1"/>
        <v>-7.0999999999999994E-2</v>
      </c>
    </row>
    <row r="29" spans="1:11" s="12" customFormat="1" ht="15" x14ac:dyDescent="0.2">
      <c r="B29" s="65">
        <v>24</v>
      </c>
      <c r="C29" s="66" t="s">
        <v>25</v>
      </c>
      <c r="D29" s="67">
        <v>341719</v>
      </c>
      <c r="E29" s="68">
        <v>328563</v>
      </c>
      <c r="F29" s="69">
        <f t="shared" si="0"/>
        <v>-13156</v>
      </c>
      <c r="G29" s="70">
        <f t="shared" si="1"/>
        <v>-3.7999999999999999E-2</v>
      </c>
    </row>
    <row r="30" spans="1:11" s="12" customFormat="1" ht="15" x14ac:dyDescent="0.2">
      <c r="B30" s="57">
        <v>25</v>
      </c>
      <c r="C30" s="37" t="s">
        <v>33</v>
      </c>
      <c r="D30" s="38">
        <v>392696</v>
      </c>
      <c r="E30" s="39">
        <v>323360</v>
      </c>
      <c r="F30" s="34">
        <f t="shared" si="0"/>
        <v>-69336</v>
      </c>
      <c r="G30" s="35">
        <f t="shared" si="1"/>
        <v>-0.17699999999999999</v>
      </c>
    </row>
    <row r="31" spans="1:11" s="12" customFormat="1" ht="15" x14ac:dyDescent="0.2">
      <c r="A31" s="10"/>
      <c r="B31" s="65">
        <v>26</v>
      </c>
      <c r="C31" s="66" t="s">
        <v>15</v>
      </c>
      <c r="D31" s="67">
        <v>404839</v>
      </c>
      <c r="E31" s="68">
        <v>317052</v>
      </c>
      <c r="F31" s="69">
        <f t="shared" si="0"/>
        <v>-87787</v>
      </c>
      <c r="G31" s="70">
        <f t="shared" si="1"/>
        <v>-0.217</v>
      </c>
      <c r="K31" s="10"/>
    </row>
    <row r="32" spans="1:11" s="12" customFormat="1" ht="15" x14ac:dyDescent="0.2">
      <c r="B32" s="57">
        <v>27</v>
      </c>
      <c r="C32" s="37" t="s">
        <v>14</v>
      </c>
      <c r="D32" s="38">
        <v>169886</v>
      </c>
      <c r="E32" s="39">
        <v>312363</v>
      </c>
      <c r="F32" s="34">
        <f t="shared" si="0"/>
        <v>142477</v>
      </c>
      <c r="G32" s="35">
        <f t="shared" si="1"/>
        <v>0.83899999999999997</v>
      </c>
    </row>
    <row r="33" spans="1:11" s="12" customFormat="1" ht="15" x14ac:dyDescent="0.2">
      <c r="B33" s="65">
        <v>28</v>
      </c>
      <c r="C33" s="66" t="s">
        <v>11</v>
      </c>
      <c r="D33" s="67">
        <v>349812</v>
      </c>
      <c r="E33" s="68">
        <v>294642</v>
      </c>
      <c r="F33" s="69">
        <f t="shared" si="0"/>
        <v>-55170</v>
      </c>
      <c r="G33" s="70">
        <f t="shared" si="1"/>
        <v>-0.158</v>
      </c>
    </row>
    <row r="34" spans="1:11" s="12" customFormat="1" ht="15" x14ac:dyDescent="0.2">
      <c r="B34" s="57">
        <v>29</v>
      </c>
      <c r="C34" s="37" t="s">
        <v>16</v>
      </c>
      <c r="D34" s="38">
        <v>270014</v>
      </c>
      <c r="E34" s="39">
        <v>286695</v>
      </c>
      <c r="F34" s="34">
        <f t="shared" si="0"/>
        <v>16681</v>
      </c>
      <c r="G34" s="35">
        <f t="shared" si="1"/>
        <v>6.2E-2</v>
      </c>
    </row>
    <row r="35" spans="1:11" s="12" customFormat="1" ht="15" x14ac:dyDescent="0.2">
      <c r="B35" s="65">
        <v>30</v>
      </c>
      <c r="C35" s="66" t="s">
        <v>21</v>
      </c>
      <c r="D35" s="67">
        <v>271081</v>
      </c>
      <c r="E35" s="68">
        <v>285959</v>
      </c>
      <c r="F35" s="69">
        <f t="shared" si="0"/>
        <v>14878</v>
      </c>
      <c r="G35" s="70">
        <f t="shared" si="1"/>
        <v>5.5E-2</v>
      </c>
    </row>
    <row r="36" spans="1:11" s="12" customFormat="1" ht="15" x14ac:dyDescent="0.2">
      <c r="B36" s="57">
        <v>31</v>
      </c>
      <c r="C36" s="37" t="s">
        <v>0</v>
      </c>
      <c r="D36" s="38">
        <v>331807</v>
      </c>
      <c r="E36" s="39">
        <v>271667</v>
      </c>
      <c r="F36" s="34">
        <f t="shared" si="0"/>
        <v>-60140</v>
      </c>
      <c r="G36" s="35">
        <f t="shared" si="1"/>
        <v>-0.18099999999999999</v>
      </c>
    </row>
    <row r="37" spans="1:11" s="12" customFormat="1" ht="15" x14ac:dyDescent="0.2">
      <c r="B37" s="65">
        <v>32</v>
      </c>
      <c r="C37" s="66" t="s">
        <v>30</v>
      </c>
      <c r="D37" s="67">
        <v>207642</v>
      </c>
      <c r="E37" s="68">
        <v>253742</v>
      </c>
      <c r="F37" s="69">
        <f t="shared" si="0"/>
        <v>46100</v>
      </c>
      <c r="G37" s="70">
        <f t="shared" si="1"/>
        <v>0.222</v>
      </c>
    </row>
    <row r="38" spans="1:11" s="12" customFormat="1" ht="15" x14ac:dyDescent="0.2">
      <c r="B38" s="57">
        <v>33</v>
      </c>
      <c r="C38" s="37" t="s">
        <v>7</v>
      </c>
      <c r="D38" s="38">
        <v>208578</v>
      </c>
      <c r="E38" s="39">
        <v>239065</v>
      </c>
      <c r="F38" s="34">
        <f t="shared" si="0"/>
        <v>30487</v>
      </c>
      <c r="G38" s="35">
        <f t="shared" si="1"/>
        <v>0.14599999999999999</v>
      </c>
    </row>
    <row r="39" spans="1:11" s="12" customFormat="1" ht="15" x14ac:dyDescent="0.2">
      <c r="B39" s="65">
        <v>34</v>
      </c>
      <c r="C39" s="66" t="s">
        <v>6</v>
      </c>
      <c r="D39" s="67">
        <v>298927</v>
      </c>
      <c r="E39" s="68">
        <v>233802</v>
      </c>
      <c r="F39" s="69">
        <f t="shared" si="0"/>
        <v>-65125</v>
      </c>
      <c r="G39" s="70">
        <f t="shared" si="1"/>
        <v>-0.218</v>
      </c>
    </row>
    <row r="40" spans="1:11" s="12" customFormat="1" ht="15" x14ac:dyDescent="0.2">
      <c r="B40" s="57">
        <v>35</v>
      </c>
      <c r="C40" s="37" t="s">
        <v>29</v>
      </c>
      <c r="D40" s="38">
        <v>188318</v>
      </c>
      <c r="E40" s="39">
        <v>213298</v>
      </c>
      <c r="F40" s="34">
        <f t="shared" si="0"/>
        <v>24980</v>
      </c>
      <c r="G40" s="35">
        <f t="shared" si="1"/>
        <v>0.13300000000000001</v>
      </c>
    </row>
    <row r="41" spans="1:11" s="12" customFormat="1" ht="15" x14ac:dyDescent="0.2">
      <c r="B41" s="65">
        <v>36</v>
      </c>
      <c r="C41" s="66" t="s">
        <v>3</v>
      </c>
      <c r="D41" s="67">
        <v>189027</v>
      </c>
      <c r="E41" s="68">
        <v>212949</v>
      </c>
      <c r="F41" s="69">
        <f t="shared" si="0"/>
        <v>23922</v>
      </c>
      <c r="G41" s="70">
        <f t="shared" si="1"/>
        <v>0.127</v>
      </c>
    </row>
    <row r="42" spans="1:11" s="12" customFormat="1" ht="15" x14ac:dyDescent="0.2">
      <c r="B42" s="57">
        <v>37</v>
      </c>
      <c r="C42" s="37" t="s">
        <v>8</v>
      </c>
      <c r="D42" s="38">
        <v>176541</v>
      </c>
      <c r="E42" s="39">
        <v>199291</v>
      </c>
      <c r="F42" s="44">
        <f t="shared" si="0"/>
        <v>22750</v>
      </c>
      <c r="G42" s="45">
        <f t="shared" si="1"/>
        <v>0.129</v>
      </c>
    </row>
    <row r="43" spans="1:11" s="12" customFormat="1" ht="15" x14ac:dyDescent="0.2">
      <c r="B43" s="65">
        <v>38</v>
      </c>
      <c r="C43" s="66" t="s">
        <v>26</v>
      </c>
      <c r="D43" s="67">
        <v>237956</v>
      </c>
      <c r="E43" s="68">
        <v>189856</v>
      </c>
      <c r="F43" s="69">
        <f t="shared" si="0"/>
        <v>-48100</v>
      </c>
      <c r="G43" s="70">
        <f t="shared" si="1"/>
        <v>-0.20200000000000001</v>
      </c>
    </row>
    <row r="44" spans="1:11" s="12" customFormat="1" ht="15" x14ac:dyDescent="0.2">
      <c r="A44" s="10"/>
      <c r="B44" s="57">
        <v>39</v>
      </c>
      <c r="C44" s="31" t="s">
        <v>20</v>
      </c>
      <c r="D44" s="32">
        <v>187425</v>
      </c>
      <c r="E44" s="33">
        <v>187718</v>
      </c>
      <c r="F44" s="34">
        <f t="shared" si="0"/>
        <v>293</v>
      </c>
      <c r="G44" s="35">
        <f t="shared" si="1"/>
        <v>2E-3</v>
      </c>
      <c r="K44" s="10"/>
    </row>
    <row r="45" spans="1:11" s="10" customFormat="1" ht="15" x14ac:dyDescent="0.2">
      <c r="A45" s="12"/>
      <c r="B45" s="65">
        <v>40</v>
      </c>
      <c r="C45" s="66" t="s">
        <v>34</v>
      </c>
      <c r="D45" s="67">
        <v>221905</v>
      </c>
      <c r="E45" s="68">
        <v>176367</v>
      </c>
      <c r="F45" s="69">
        <f t="shared" si="0"/>
        <v>-45538</v>
      </c>
      <c r="G45" s="70">
        <f t="shared" si="1"/>
        <v>-0.20499999999999999</v>
      </c>
      <c r="H45" s="12"/>
      <c r="I45" s="12"/>
      <c r="J45" s="12"/>
      <c r="K45" s="12"/>
    </row>
    <row r="46" spans="1:11" s="12" customFormat="1" ht="15" x14ac:dyDescent="0.2">
      <c r="B46" s="57">
        <v>41</v>
      </c>
      <c r="C46" s="37" t="s">
        <v>22</v>
      </c>
      <c r="D46" s="38">
        <v>391286</v>
      </c>
      <c r="E46" s="39">
        <v>171548</v>
      </c>
      <c r="F46" s="44">
        <f t="shared" si="0"/>
        <v>-219738</v>
      </c>
      <c r="G46" s="35">
        <f t="shared" si="1"/>
        <v>-0.56200000000000006</v>
      </c>
    </row>
    <row r="47" spans="1:11" s="12" customFormat="1" ht="15" x14ac:dyDescent="0.2">
      <c r="A47" s="10"/>
      <c r="B47" s="65">
        <v>42</v>
      </c>
      <c r="C47" s="66" t="s">
        <v>19</v>
      </c>
      <c r="D47" s="67">
        <v>160652</v>
      </c>
      <c r="E47" s="68">
        <v>169197</v>
      </c>
      <c r="F47" s="69">
        <f t="shared" si="0"/>
        <v>8545</v>
      </c>
      <c r="G47" s="70">
        <f t="shared" si="1"/>
        <v>5.2999999999999999E-2</v>
      </c>
      <c r="K47" s="10"/>
    </row>
    <row r="48" spans="1:11" s="10" customFormat="1" ht="15" x14ac:dyDescent="0.2">
      <c r="A48" s="12"/>
      <c r="B48" s="57">
        <v>43</v>
      </c>
      <c r="C48" s="37" t="s">
        <v>23</v>
      </c>
      <c r="D48" s="38">
        <v>161168</v>
      </c>
      <c r="E48" s="39">
        <v>145159</v>
      </c>
      <c r="F48" s="44">
        <f t="shared" si="0"/>
        <v>-16009</v>
      </c>
      <c r="G48" s="35">
        <f t="shared" si="1"/>
        <v>-9.9000000000000005E-2</v>
      </c>
      <c r="H48" s="12"/>
      <c r="I48" s="12"/>
      <c r="J48" s="12"/>
      <c r="K48" s="12"/>
    </row>
    <row r="49" spans="2:7" s="12" customFormat="1" ht="15" x14ac:dyDescent="0.2">
      <c r="B49" s="65">
        <v>44</v>
      </c>
      <c r="C49" s="66" t="s">
        <v>35</v>
      </c>
      <c r="D49" s="67">
        <v>158276</v>
      </c>
      <c r="E49" s="68">
        <v>143615</v>
      </c>
      <c r="F49" s="69">
        <f t="shared" si="0"/>
        <v>-14661</v>
      </c>
      <c r="G49" s="70">
        <f t="shared" si="1"/>
        <v>-9.2999999999999999E-2</v>
      </c>
    </row>
    <row r="50" spans="2:7" s="12" customFormat="1" ht="15.75" thickBot="1" x14ac:dyDescent="0.25">
      <c r="B50" s="57">
        <v>45</v>
      </c>
      <c r="C50" s="47" t="s">
        <v>31</v>
      </c>
      <c r="D50" s="49">
        <v>116457</v>
      </c>
      <c r="E50" s="51">
        <v>137696</v>
      </c>
      <c r="F50" s="52">
        <f t="shared" si="0"/>
        <v>21239</v>
      </c>
      <c r="G50" s="53">
        <f t="shared" si="1"/>
        <v>0.182</v>
      </c>
    </row>
    <row r="51" spans="2:7" s="11" customFormat="1" ht="16.5" thickTop="1" thickBot="1" x14ac:dyDescent="0.25">
      <c r="B51" s="15"/>
      <c r="C51" s="15" t="s">
        <v>46</v>
      </c>
      <c r="D51" s="16">
        <v>13208051</v>
      </c>
      <c r="E51" s="17">
        <v>13420107</v>
      </c>
      <c r="F51" s="18">
        <f t="shared" ref="F51:F53" si="2">E51-D51</f>
        <v>212056</v>
      </c>
      <c r="G51" s="2">
        <f t="shared" ref="G51:G53" si="3">E51/D51-100%</f>
        <v>1.6E-2</v>
      </c>
    </row>
    <row r="52" spans="2:7" s="11" customFormat="1" ht="16.5" thickTop="1" thickBot="1" x14ac:dyDescent="0.25">
      <c r="B52" s="19"/>
      <c r="C52" s="20" t="s">
        <v>47</v>
      </c>
      <c r="D52" s="21">
        <v>17277281</v>
      </c>
      <c r="E52" s="22">
        <v>15982451</v>
      </c>
      <c r="F52" s="23">
        <f t="shared" si="2"/>
        <v>-1294830</v>
      </c>
      <c r="G52" s="24">
        <f t="shared" si="3"/>
        <v>-7.4999999999999997E-2</v>
      </c>
    </row>
    <row r="53" spans="2:7" s="11" customFormat="1" ht="19.5" customHeight="1" thickTop="1" thickBot="1" x14ac:dyDescent="0.25">
      <c r="B53" s="25"/>
      <c r="C53" s="26" t="s">
        <v>49</v>
      </c>
      <c r="D53" s="27">
        <f>D51+D52</f>
        <v>30485332</v>
      </c>
      <c r="E53" s="28">
        <f>E51+E52</f>
        <v>29402558</v>
      </c>
      <c r="F53" s="29">
        <f t="shared" si="2"/>
        <v>-1082774</v>
      </c>
      <c r="G53" s="1">
        <f t="shared" si="3"/>
        <v>-3.5999999999999997E-2</v>
      </c>
    </row>
    <row r="54" spans="2:7" ht="13.5" thickTop="1" x14ac:dyDescent="0.2"/>
    <row r="55" spans="2:7" x14ac:dyDescent="0.2">
      <c r="E55" s="14"/>
      <c r="F55" s="14"/>
    </row>
    <row r="56" spans="2:7" x14ac:dyDescent="0.2">
      <c r="E56" s="14"/>
      <c r="F56" s="14"/>
    </row>
  </sheetData>
  <sortState ref="A6:K50">
    <sortCondition descending="1" ref="E6:E50"/>
  </sortState>
  <mergeCells count="9">
    <mergeCell ref="B1:G1"/>
    <mergeCell ref="B2:C2"/>
    <mergeCell ref="E2:G2"/>
    <mergeCell ref="B3:B4"/>
    <mergeCell ref="C3:C4"/>
    <mergeCell ref="D3:D4"/>
    <mergeCell ref="E3:E4"/>
    <mergeCell ref="F3:F4"/>
    <mergeCell ref="G3:G4"/>
  </mergeCells>
  <conditionalFormatting sqref="G6:G53">
    <cfRule type="iconSet" priority="1">
      <iconSet iconSet="3Arrows">
        <cfvo type="percent" val="0"/>
        <cfvo type="num" val="0"/>
        <cfvo type="num" val="0"/>
      </iconSet>
    </cfRule>
  </conditionalFormatting>
  <printOptions horizontalCentered="1"/>
  <pageMargins left="0" right="0.11811023622047245" top="0.35433070866141736" bottom="0.15748031496062992" header="0.31496062992125984" footer="0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Тabеla 8  </vt:lpstr>
      <vt:lpstr>'Тabеla 8  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Dragana Papic</dc:creator>
  <cp:lastModifiedBy>Dragana Papic</cp:lastModifiedBy>
  <cp:lastPrinted>2017-10-17T08:32:31Z</cp:lastPrinted>
  <dcterms:created xsi:type="dcterms:W3CDTF">2017-05-11T08:45:22Z</dcterms:created>
  <dcterms:modified xsi:type="dcterms:W3CDTF">2017-11-02T12:14:09Z</dcterms:modified>
</cp:coreProperties>
</file>