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0755" windowHeight="9015"/>
  </bookViews>
  <sheets>
    <sheet name="Tabela 3  sort kol 6" sheetId="1" r:id="rId1"/>
  </sheets>
  <externalReferences>
    <externalReference r:id="rId2"/>
    <externalReference r:id="rId3"/>
    <externalReference r:id="rId4"/>
  </externalReferences>
  <definedNames>
    <definedName name="___tab1">#REF!</definedName>
    <definedName name="___tab2">#REF!</definedName>
    <definedName name="___tab3">#REF!</definedName>
    <definedName name="___tab4">#REF!</definedName>
    <definedName name="__tab1" localSheetId="0">#REF!</definedName>
    <definedName name="__tab2" localSheetId="0">#REF!</definedName>
    <definedName name="__tab3" localSheetId="0">#REF!</definedName>
    <definedName name="__tab4" localSheetId="0">#REF!</definedName>
    <definedName name="_tab1">#REF!</definedName>
    <definedName name="_tab2">#REF!</definedName>
    <definedName name="_tab3">#REF!</definedName>
    <definedName name="_tab4">#REF!</definedName>
    <definedName name="brsaop" localSheetId="0">[1]Par!$G$2</definedName>
    <definedName name="brsaop">[2]Par!$G$2</definedName>
    <definedName name="dugoime" localSheetId="0">[1]Par!$F$2</definedName>
    <definedName name="dugoime">[2]Par!$F$2</definedName>
    <definedName name="godPod" localSheetId="0">[1]Par!$C$8</definedName>
    <definedName name="godPod">[2]Par!$C$8</definedName>
    <definedName name="godPre" localSheetId="0">[1]Par!$C$9</definedName>
    <definedName name="godPre">[2]Par!$C$9</definedName>
    <definedName name="ime" localSheetId="0">[1]Par!$E$2</definedName>
    <definedName name="ime">[2]Par!$E$2</definedName>
    <definedName name="mesPod" localSheetId="0">[1]Par!$F$9</definedName>
    <definedName name="mesPod">[2]Par!$F$9</definedName>
    <definedName name="mesPre" localSheetId="0">[1]Par!$F$10</definedName>
    <definedName name="mesPre">[2]Par!$F$10</definedName>
    <definedName name="NOVI">#REF!</definedName>
    <definedName name="oblast" localSheetId="0">[1]Par!$D$2</definedName>
    <definedName name="oblast">[2]Par!$D$2</definedName>
    <definedName name="Okruzi1">[3]Opštine!#REF!</definedName>
    <definedName name="_xlnm.Print_Area" localSheetId="0">'Tabela 3  sort kol 6'!$A$2:$G$53</definedName>
    <definedName name="zaNaslov" localSheetId="0">[1]Par!$F$8</definedName>
    <definedName name="zaNaslov">[2]Par!$F$8</definedName>
    <definedName name="zaPecat" localSheetId="0">[1]Par!$G$4</definedName>
    <definedName name="zaPecat">[2]Par!$G$4</definedName>
    <definedName name="ЗДЕНКА">[3]Opštine!#REF!</definedName>
  </definedNames>
  <calcPr calcId="144525"/>
</workbook>
</file>

<file path=xl/calcChain.xml><?xml version="1.0" encoding="utf-8"?>
<calcChain xmlns="http://schemas.openxmlformats.org/spreadsheetml/2006/main">
  <c r="F55" i="1" l="1"/>
  <c r="E55" i="1"/>
  <c r="G55" i="1" s="1"/>
  <c r="F54" i="1"/>
  <c r="E54" i="1"/>
  <c r="G54" i="1" s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5" i="1"/>
  <c r="F45" i="1"/>
  <c r="E45" i="1"/>
  <c r="G47" i="1"/>
  <c r="F47" i="1"/>
  <c r="E47" i="1"/>
  <c r="G48" i="1"/>
  <c r="F48" i="1"/>
  <c r="E48" i="1"/>
  <c r="G46" i="1"/>
  <c r="F46" i="1"/>
  <c r="E46" i="1"/>
  <c r="G43" i="1"/>
  <c r="F43" i="1"/>
  <c r="E43" i="1"/>
  <c r="G44" i="1"/>
  <c r="F44" i="1"/>
  <c r="E44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7" i="1"/>
  <c r="F27" i="1"/>
  <c r="E27" i="1"/>
  <c r="G28" i="1"/>
  <c r="F28" i="1"/>
  <c r="E28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</calcChain>
</file>

<file path=xl/sharedStrings.xml><?xml version="1.0" encoding="utf-8"?>
<sst xmlns="http://schemas.openxmlformats.org/spreadsheetml/2006/main" count="60" uniqueCount="60">
  <si>
    <t>Табела  3</t>
  </si>
  <si>
    <t>Редни број</t>
  </si>
  <si>
    <t xml:space="preserve">Регион 
Град - Општина    </t>
  </si>
  <si>
    <t>XI 2013.</t>
  </si>
  <si>
    <t>XII 2013.</t>
  </si>
  <si>
    <t>Номинална разлика</t>
  </si>
  <si>
    <t>%
ИЗНАД
ИСПОД
РЕПУБЛИЧКОГ
ПРОСЕКА</t>
  </si>
  <si>
    <t>6</t>
  </si>
  <si>
    <t>РЕПУБЛИКА СРБИЈА</t>
  </si>
  <si>
    <t>БЕОГРАДСКИ РЕГИОН</t>
  </si>
  <si>
    <t>РЕГИОН ВОЈВОДИНЕ</t>
  </si>
  <si>
    <t>Житиште</t>
  </si>
  <si>
    <t>Ковачица</t>
  </si>
  <si>
    <t>Апатин</t>
  </si>
  <si>
    <t>Србобран</t>
  </si>
  <si>
    <t>Стара Пазова</t>
  </si>
  <si>
    <t>Вршац</t>
  </si>
  <si>
    <t>Беочин</t>
  </si>
  <si>
    <t>Нови Кнежевац</t>
  </si>
  <si>
    <t>Врбас</t>
  </si>
  <si>
    <t>Кањижа</t>
  </si>
  <si>
    <t>Ковин</t>
  </si>
  <si>
    <t>Тител</t>
  </si>
  <si>
    <t>Сента</t>
  </si>
  <si>
    <t>Сремска Митровица</t>
  </si>
  <si>
    <t>Бечеј</t>
  </si>
  <si>
    <t>Град Нови Сад</t>
  </si>
  <si>
    <t>Зрењанин</t>
  </si>
  <si>
    <t>Сомбор</t>
  </si>
  <si>
    <t>Бач</t>
  </si>
  <si>
    <t>Кикинда</t>
  </si>
  <si>
    <t>Бачка Паланка</t>
  </si>
  <si>
    <t>Бела Црква</t>
  </si>
  <si>
    <t>Инђија</t>
  </si>
  <si>
    <t>Сечањ</t>
  </si>
  <si>
    <t>Темерин</t>
  </si>
  <si>
    <t>Нови Бечеј</t>
  </si>
  <si>
    <t>Ириг</t>
  </si>
  <si>
    <t>Жабаљ</t>
  </si>
  <si>
    <t>Суботица</t>
  </si>
  <si>
    <t>Кула</t>
  </si>
  <si>
    <t>Панчево</t>
  </si>
  <si>
    <t>Сремски Карловци</t>
  </si>
  <si>
    <t>Оџаци</t>
  </si>
  <si>
    <t>Бачка Топола</t>
  </si>
  <si>
    <t>Нова Црња</t>
  </si>
  <si>
    <t>Рума</t>
  </si>
  <si>
    <t>Ада</t>
  </si>
  <si>
    <t>Алибунар</t>
  </si>
  <si>
    <t>Чока</t>
  </si>
  <si>
    <t>Шид</t>
  </si>
  <si>
    <t>Мали Иђош</t>
  </si>
  <si>
    <t>Опово</t>
  </si>
  <si>
    <t>Пландиште</t>
  </si>
  <si>
    <t>Бачки Петровац</t>
  </si>
  <si>
    <t>Пећинци</t>
  </si>
  <si>
    <t xml:space="preserve">Нови Сад </t>
  </si>
  <si>
    <t>Петроварадин</t>
  </si>
  <si>
    <t>ПРОСЕЧНЕ НЕТО ЗАРАДЕ ПО ЗАПОСЛЕНОМ У МЕСЕЦУ ДЕЦЕМБРУ У ОДНОСУ НА НОВЕМБАР 2013.ГОДИНЕ</t>
  </si>
  <si>
    <t>%
разлика
XII/XI 2013: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</si>
</sst>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D_i_n_._-;\-* #,##0.00\ _D_i_n_._-;_-* &quot;-&quot;??\ _D_i_n_._-;_-@_-"/>
    <numFmt numFmtId="165" formatCode="0.0%"/>
  </numFmts>
  <fonts count="13" x14ac:knownFonts="1">
    <font>
      <sz val="10"/>
      <color theme="1"/>
      <name val="Verdana"/>
      <family val="2"/>
      <charset val="238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Verdana"/>
      <family val="2"/>
      <charset val="238"/>
    </font>
    <font>
      <b/>
      <sz val="11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0" fontId="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Border="1"/>
    <xf numFmtId="0" fontId="5" fillId="0" borderId="0" xfId="2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2" xfId="1" applyFont="1" applyBorder="1" applyAlignment="1">
      <alignment horizontal="center" vertical="center" textRotation="90" wrapText="1"/>
    </xf>
    <xf numFmtId="0" fontId="7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9" fontId="2" fillId="0" borderId="6" xfId="1" applyNumberFormat="1" applyFont="1" applyBorder="1" applyAlignment="1">
      <alignment horizontal="right" vertical="center" wrapText="1"/>
    </xf>
    <xf numFmtId="0" fontId="2" fillId="0" borderId="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left" vertical="center" wrapText="1"/>
    </xf>
    <xf numFmtId="3" fontId="9" fillId="0" borderId="7" xfId="1" applyNumberFormat="1" applyFont="1" applyBorder="1" applyAlignment="1">
      <alignment horizontal="center" vertical="center" wrapText="1"/>
    </xf>
    <xf numFmtId="3" fontId="2" fillId="0" borderId="7" xfId="1" applyNumberFormat="1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wrapText="1"/>
    </xf>
    <xf numFmtId="3" fontId="9" fillId="0" borderId="2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right" vertical="center" wrapText="1"/>
    </xf>
    <xf numFmtId="3" fontId="2" fillId="0" borderId="8" xfId="1" applyNumberFormat="1" applyFont="1" applyBorder="1" applyAlignment="1">
      <alignment horizontal="center"/>
    </xf>
    <xf numFmtId="0" fontId="2" fillId="0" borderId="8" xfId="1" applyFont="1" applyBorder="1" applyAlignment="1">
      <alignment horizontal="left" indent="2"/>
    </xf>
    <xf numFmtId="3" fontId="2" fillId="0" borderId="8" xfId="1" applyNumberFormat="1" applyFont="1" applyBorder="1" applyAlignment="1">
      <alignment horizontal="right"/>
    </xf>
    <xf numFmtId="9" fontId="2" fillId="0" borderId="8" xfId="1" applyNumberFormat="1" applyFont="1" applyBorder="1" applyAlignment="1">
      <alignment horizontal="right"/>
    </xf>
    <xf numFmtId="9" fontId="2" fillId="0" borderId="9" xfId="1" applyNumberFormat="1" applyFont="1" applyBorder="1" applyAlignment="1">
      <alignment horizontal="right"/>
    </xf>
    <xf numFmtId="3" fontId="2" fillId="0" borderId="10" xfId="1" applyNumberFormat="1" applyFont="1" applyBorder="1" applyAlignment="1">
      <alignment horizontal="center"/>
    </xf>
    <xf numFmtId="0" fontId="2" fillId="0" borderId="10" xfId="1" applyFont="1" applyBorder="1" applyAlignment="1">
      <alignment horizontal="left" indent="2"/>
    </xf>
    <xf numFmtId="3" fontId="2" fillId="0" borderId="10" xfId="1" applyNumberFormat="1" applyFont="1" applyBorder="1" applyAlignment="1">
      <alignment horizontal="right"/>
    </xf>
    <xf numFmtId="9" fontId="2" fillId="0" borderId="10" xfId="1" applyNumberFormat="1" applyFont="1" applyBorder="1" applyAlignment="1">
      <alignment horizontal="right"/>
    </xf>
    <xf numFmtId="9" fontId="2" fillId="0" borderId="11" xfId="1" applyNumberFormat="1" applyFont="1" applyBorder="1" applyAlignment="1">
      <alignment horizontal="right"/>
    </xf>
    <xf numFmtId="9" fontId="3" fillId="0" borderId="11" xfId="1" applyNumberFormat="1" applyFont="1" applyBorder="1" applyAlignment="1">
      <alignment horizontal="right"/>
    </xf>
    <xf numFmtId="0" fontId="3" fillId="0" borderId="0" xfId="1" applyFont="1" applyBorder="1"/>
    <xf numFmtId="9" fontId="2" fillId="0" borderId="3" xfId="1" applyNumberFormat="1" applyFont="1" applyBorder="1" applyAlignment="1">
      <alignment horizontal="right"/>
    </xf>
    <xf numFmtId="3" fontId="2" fillId="0" borderId="5" xfId="1" applyNumberFormat="1" applyFont="1" applyBorder="1" applyAlignment="1">
      <alignment horizontal="center"/>
    </xf>
    <xf numFmtId="0" fontId="2" fillId="0" borderId="5" xfId="1" applyFont="1" applyBorder="1" applyAlignment="1">
      <alignment horizontal="left" indent="2"/>
    </xf>
    <xf numFmtId="3" fontId="2" fillId="0" borderId="5" xfId="1" applyNumberFormat="1" applyFont="1" applyBorder="1" applyAlignment="1">
      <alignment horizontal="right"/>
    </xf>
    <xf numFmtId="0" fontId="2" fillId="0" borderId="9" xfId="1" applyFont="1" applyBorder="1" applyAlignment="1">
      <alignment horizontal="left" indent="2"/>
    </xf>
    <xf numFmtId="0" fontId="2" fillId="0" borderId="11" xfId="1" applyFont="1" applyBorder="1" applyAlignment="1">
      <alignment horizontal="left" indent="2"/>
    </xf>
    <xf numFmtId="49" fontId="6" fillId="0" borderId="7" xfId="1" applyNumberFormat="1" applyFont="1" applyBorder="1" applyAlignment="1">
      <alignment horizontal="center" vertical="center" wrapText="1"/>
    </xf>
    <xf numFmtId="49" fontId="7" fillId="0" borderId="7" xfId="1" applyNumberFormat="1" applyFont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center"/>
    </xf>
    <xf numFmtId="49" fontId="12" fillId="0" borderId="7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/>
    </xf>
    <xf numFmtId="49" fontId="6" fillId="0" borderId="0" xfId="1" applyNumberFormat="1" applyFont="1" applyAlignment="1">
      <alignment horizontal="center"/>
    </xf>
    <xf numFmtId="165" fontId="2" fillId="0" borderId="2" xfId="1" applyNumberFormat="1" applyFont="1" applyBorder="1" applyAlignment="1">
      <alignment horizontal="right" vertical="center" wrapText="1"/>
    </xf>
    <xf numFmtId="165" fontId="2" fillId="0" borderId="7" xfId="1" applyNumberFormat="1" applyFont="1" applyBorder="1" applyAlignment="1">
      <alignment horizontal="right" vertical="center" wrapText="1"/>
    </xf>
    <xf numFmtId="165" fontId="2" fillId="0" borderId="8" xfId="1" applyNumberFormat="1" applyFont="1" applyBorder="1" applyAlignment="1">
      <alignment horizontal="right"/>
    </xf>
    <xf numFmtId="165" fontId="2" fillId="0" borderId="10" xfId="1" applyNumberFormat="1" applyFont="1" applyBorder="1" applyAlignment="1">
      <alignment horizontal="right"/>
    </xf>
    <xf numFmtId="165" fontId="2" fillId="0" borderId="5" xfId="1" applyNumberFormat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</cellXfs>
  <cellStyles count="22">
    <cellStyle name="Comma 2" xfId="3"/>
    <cellStyle name="Comma 3" xfId="4"/>
    <cellStyle name="Comma 3 2" xfId="5"/>
    <cellStyle name="Comma 4" xfId="6"/>
    <cellStyle name="Normal" xfId="0" builtinId="0"/>
    <cellStyle name="Normal 2" xfId="7"/>
    <cellStyle name="Normal 2 2" xfId="8"/>
    <cellStyle name="Normal 2 2 2" xfId="9"/>
    <cellStyle name="Normal 2 2 2 2" xfId="10"/>
    <cellStyle name="Normal 2 2 2_tabele za informaciju" xfId="11"/>
    <cellStyle name="Normal 2 2_tabele za informaciju" xfId="12"/>
    <cellStyle name="Normal 3" xfId="13"/>
    <cellStyle name="Normal 3 2" xfId="2"/>
    <cellStyle name="Normal 4" xfId="14"/>
    <cellStyle name="Normal 4 2" xfId="15"/>
    <cellStyle name="Normal 5" xfId="16"/>
    <cellStyle name="Normal 6" xfId="17"/>
    <cellStyle name="Normal 6 2" xfId="18"/>
    <cellStyle name="Normal 7" xfId="1"/>
    <cellStyle name="Percent 2" xfId="19"/>
    <cellStyle name="Percent 3" xfId="20"/>
    <cellStyle name="Percent 3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%23SAOP/Temp/264zp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%23SAOP/Temp/315zp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Users/verica.nadjalin/AppData/Local/Microsoft/Windows/Temporary%20Internet%20Files/Content.Outlook/LNZ0A02I/Radni%20materijal/Zarade_oktoba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01"/>
      <sheetName val="str02"/>
      <sheetName val="str03"/>
      <sheetName val="str04"/>
      <sheetName val="podaci"/>
      <sheetName val="Par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Статистика запослености и зарада</v>
          </cell>
          <cell r="E2" t="str">
            <v>ЗП14</v>
          </cell>
          <cell r="F2" t="str">
            <v>СРБ264 ЗП14 250913</v>
          </cell>
          <cell r="G2" t="str">
            <v>број 264 - год. LXIII, 25.09.2013.</v>
          </cell>
        </row>
        <row r="4">
          <cell r="G4" t="str">
            <v>Tираж: 20 • Периодика излажења: месечна</v>
          </cell>
        </row>
        <row r="8">
          <cell r="C8">
            <v>2013</v>
          </cell>
          <cell r="F8" t="str">
            <v>август 2013.</v>
          </cell>
        </row>
        <row r="9">
          <cell r="C9">
            <v>2012</v>
          </cell>
          <cell r="F9" t="str">
            <v>VIII</v>
          </cell>
        </row>
        <row r="10">
          <cell r="F10" t="str">
            <v>VII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01"/>
      <sheetName val="str02"/>
      <sheetName val="str03"/>
      <sheetName val="str04"/>
      <sheetName val="podaci"/>
      <sheetName val="Par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Статистика запослености и зарада</v>
          </cell>
          <cell r="E2" t="str">
            <v>ЗП14</v>
          </cell>
          <cell r="F2" t="str">
            <v>СРБ315 ЗП14 261112</v>
          </cell>
          <cell r="G2" t="str">
            <v>број 315 - год. LXII, 26.11.2012.</v>
          </cell>
        </row>
        <row r="4">
          <cell r="G4" t="str">
            <v>Tираж: 20 • Периодика излажења: месечна</v>
          </cell>
        </row>
        <row r="8">
          <cell r="C8">
            <v>2012</v>
          </cell>
          <cell r="F8" t="str">
            <v>октобар 2012.</v>
          </cell>
        </row>
        <row r="9">
          <cell r="C9">
            <v>2011</v>
          </cell>
          <cell r="F9" t="str">
            <v>X</v>
          </cell>
        </row>
        <row r="10">
          <cell r="F10" t="str">
            <v>IX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ruzi"/>
      <sheetName val="Opštin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7"/>
  <sheetViews>
    <sheetView tabSelected="1" workbookViewId="0">
      <selection activeCell="L13" sqref="L13"/>
    </sheetView>
  </sheetViews>
  <sheetFormatPr defaultRowHeight="12.75" x14ac:dyDescent="0.2"/>
  <cols>
    <col min="1" max="1" width="2.625" bestFit="1" customWidth="1"/>
    <col min="2" max="2" width="30.125" bestFit="1" customWidth="1"/>
    <col min="3" max="4" width="12" customWidth="1"/>
    <col min="5" max="5" width="9.125" bestFit="1" customWidth="1"/>
    <col min="6" max="6" width="9.625" bestFit="1" customWidth="1"/>
    <col min="7" max="7" width="11.75" hidden="1" customWidth="1"/>
    <col min="249" max="249" width="2.625" bestFit="1" customWidth="1"/>
    <col min="250" max="250" width="30.125" bestFit="1" customWidth="1"/>
    <col min="251" max="252" width="12" customWidth="1"/>
    <col min="253" max="253" width="11.75" bestFit="1" customWidth="1"/>
    <col min="254" max="254" width="7.125" bestFit="1" customWidth="1"/>
    <col min="255" max="255" width="9.625" bestFit="1" customWidth="1"/>
    <col min="256" max="256" width="0" hidden="1" customWidth="1"/>
    <col min="505" max="505" width="2.625" bestFit="1" customWidth="1"/>
    <col min="506" max="506" width="30.125" bestFit="1" customWidth="1"/>
    <col min="507" max="508" width="12" customWidth="1"/>
    <col min="509" max="509" width="11.75" bestFit="1" customWidth="1"/>
    <col min="510" max="510" width="7.125" bestFit="1" customWidth="1"/>
    <col min="511" max="511" width="9.625" bestFit="1" customWidth="1"/>
    <col min="512" max="512" width="0" hidden="1" customWidth="1"/>
    <col min="761" max="761" width="2.625" bestFit="1" customWidth="1"/>
    <col min="762" max="762" width="30.125" bestFit="1" customWidth="1"/>
    <col min="763" max="764" width="12" customWidth="1"/>
    <col min="765" max="765" width="11.75" bestFit="1" customWidth="1"/>
    <col min="766" max="766" width="7.125" bestFit="1" customWidth="1"/>
    <col min="767" max="767" width="9.625" bestFit="1" customWidth="1"/>
    <col min="768" max="768" width="0" hidden="1" customWidth="1"/>
    <col min="1017" max="1017" width="2.625" bestFit="1" customWidth="1"/>
    <col min="1018" max="1018" width="30.125" bestFit="1" customWidth="1"/>
    <col min="1019" max="1020" width="12" customWidth="1"/>
    <col min="1021" max="1021" width="11.75" bestFit="1" customWidth="1"/>
    <col min="1022" max="1022" width="7.125" bestFit="1" customWidth="1"/>
    <col min="1023" max="1023" width="9.625" bestFit="1" customWidth="1"/>
    <col min="1024" max="1024" width="0" hidden="1" customWidth="1"/>
    <col min="1273" max="1273" width="2.625" bestFit="1" customWidth="1"/>
    <col min="1274" max="1274" width="30.125" bestFit="1" customWidth="1"/>
    <col min="1275" max="1276" width="12" customWidth="1"/>
    <col min="1277" max="1277" width="11.75" bestFit="1" customWidth="1"/>
    <col min="1278" max="1278" width="7.125" bestFit="1" customWidth="1"/>
    <col min="1279" max="1279" width="9.625" bestFit="1" customWidth="1"/>
    <col min="1280" max="1280" width="0" hidden="1" customWidth="1"/>
    <col min="1529" max="1529" width="2.625" bestFit="1" customWidth="1"/>
    <col min="1530" max="1530" width="30.125" bestFit="1" customWidth="1"/>
    <col min="1531" max="1532" width="12" customWidth="1"/>
    <col min="1533" max="1533" width="11.75" bestFit="1" customWidth="1"/>
    <col min="1534" max="1534" width="7.125" bestFit="1" customWidth="1"/>
    <col min="1535" max="1535" width="9.625" bestFit="1" customWidth="1"/>
    <col min="1536" max="1536" width="0" hidden="1" customWidth="1"/>
    <col min="1785" max="1785" width="2.625" bestFit="1" customWidth="1"/>
    <col min="1786" max="1786" width="30.125" bestFit="1" customWidth="1"/>
    <col min="1787" max="1788" width="12" customWidth="1"/>
    <col min="1789" max="1789" width="11.75" bestFit="1" customWidth="1"/>
    <col min="1790" max="1790" width="7.125" bestFit="1" customWidth="1"/>
    <col min="1791" max="1791" width="9.625" bestFit="1" customWidth="1"/>
    <col min="1792" max="1792" width="0" hidden="1" customWidth="1"/>
    <col min="2041" max="2041" width="2.625" bestFit="1" customWidth="1"/>
    <col min="2042" max="2042" width="30.125" bestFit="1" customWidth="1"/>
    <col min="2043" max="2044" width="12" customWidth="1"/>
    <col min="2045" max="2045" width="11.75" bestFit="1" customWidth="1"/>
    <col min="2046" max="2046" width="7.125" bestFit="1" customWidth="1"/>
    <col min="2047" max="2047" width="9.625" bestFit="1" customWidth="1"/>
    <col min="2048" max="2048" width="0" hidden="1" customWidth="1"/>
    <col min="2297" max="2297" width="2.625" bestFit="1" customWidth="1"/>
    <col min="2298" max="2298" width="30.125" bestFit="1" customWidth="1"/>
    <col min="2299" max="2300" width="12" customWidth="1"/>
    <col min="2301" max="2301" width="11.75" bestFit="1" customWidth="1"/>
    <col min="2302" max="2302" width="7.125" bestFit="1" customWidth="1"/>
    <col min="2303" max="2303" width="9.625" bestFit="1" customWidth="1"/>
    <col min="2304" max="2304" width="0" hidden="1" customWidth="1"/>
    <col min="2553" max="2553" width="2.625" bestFit="1" customWidth="1"/>
    <col min="2554" max="2554" width="30.125" bestFit="1" customWidth="1"/>
    <col min="2555" max="2556" width="12" customWidth="1"/>
    <col min="2557" max="2557" width="11.75" bestFit="1" customWidth="1"/>
    <col min="2558" max="2558" width="7.125" bestFit="1" customWidth="1"/>
    <col min="2559" max="2559" width="9.625" bestFit="1" customWidth="1"/>
    <col min="2560" max="2560" width="0" hidden="1" customWidth="1"/>
    <col min="2809" max="2809" width="2.625" bestFit="1" customWidth="1"/>
    <col min="2810" max="2810" width="30.125" bestFit="1" customWidth="1"/>
    <col min="2811" max="2812" width="12" customWidth="1"/>
    <col min="2813" max="2813" width="11.75" bestFit="1" customWidth="1"/>
    <col min="2814" max="2814" width="7.125" bestFit="1" customWidth="1"/>
    <col min="2815" max="2815" width="9.625" bestFit="1" customWidth="1"/>
    <col min="2816" max="2816" width="0" hidden="1" customWidth="1"/>
    <col min="3065" max="3065" width="2.625" bestFit="1" customWidth="1"/>
    <col min="3066" max="3066" width="30.125" bestFit="1" customWidth="1"/>
    <col min="3067" max="3068" width="12" customWidth="1"/>
    <col min="3069" max="3069" width="11.75" bestFit="1" customWidth="1"/>
    <col min="3070" max="3070" width="7.125" bestFit="1" customWidth="1"/>
    <col min="3071" max="3071" width="9.625" bestFit="1" customWidth="1"/>
    <col min="3072" max="3072" width="0" hidden="1" customWidth="1"/>
    <col min="3321" max="3321" width="2.625" bestFit="1" customWidth="1"/>
    <col min="3322" max="3322" width="30.125" bestFit="1" customWidth="1"/>
    <col min="3323" max="3324" width="12" customWidth="1"/>
    <col min="3325" max="3325" width="11.75" bestFit="1" customWidth="1"/>
    <col min="3326" max="3326" width="7.125" bestFit="1" customWidth="1"/>
    <col min="3327" max="3327" width="9.625" bestFit="1" customWidth="1"/>
    <col min="3328" max="3328" width="0" hidden="1" customWidth="1"/>
    <col min="3577" max="3577" width="2.625" bestFit="1" customWidth="1"/>
    <col min="3578" max="3578" width="30.125" bestFit="1" customWidth="1"/>
    <col min="3579" max="3580" width="12" customWidth="1"/>
    <col min="3581" max="3581" width="11.75" bestFit="1" customWidth="1"/>
    <col min="3582" max="3582" width="7.125" bestFit="1" customWidth="1"/>
    <col min="3583" max="3583" width="9.625" bestFit="1" customWidth="1"/>
    <col min="3584" max="3584" width="0" hidden="1" customWidth="1"/>
    <col min="3833" max="3833" width="2.625" bestFit="1" customWidth="1"/>
    <col min="3834" max="3834" width="30.125" bestFit="1" customWidth="1"/>
    <col min="3835" max="3836" width="12" customWidth="1"/>
    <col min="3837" max="3837" width="11.75" bestFit="1" customWidth="1"/>
    <col min="3838" max="3838" width="7.125" bestFit="1" customWidth="1"/>
    <col min="3839" max="3839" width="9.625" bestFit="1" customWidth="1"/>
    <col min="3840" max="3840" width="0" hidden="1" customWidth="1"/>
    <col min="4089" max="4089" width="2.625" bestFit="1" customWidth="1"/>
    <col min="4090" max="4090" width="30.125" bestFit="1" customWidth="1"/>
    <col min="4091" max="4092" width="12" customWidth="1"/>
    <col min="4093" max="4093" width="11.75" bestFit="1" customWidth="1"/>
    <col min="4094" max="4094" width="7.125" bestFit="1" customWidth="1"/>
    <col min="4095" max="4095" width="9.625" bestFit="1" customWidth="1"/>
    <col min="4096" max="4096" width="0" hidden="1" customWidth="1"/>
    <col min="4345" max="4345" width="2.625" bestFit="1" customWidth="1"/>
    <col min="4346" max="4346" width="30.125" bestFit="1" customWidth="1"/>
    <col min="4347" max="4348" width="12" customWidth="1"/>
    <col min="4349" max="4349" width="11.75" bestFit="1" customWidth="1"/>
    <col min="4350" max="4350" width="7.125" bestFit="1" customWidth="1"/>
    <col min="4351" max="4351" width="9.625" bestFit="1" customWidth="1"/>
    <col min="4352" max="4352" width="0" hidden="1" customWidth="1"/>
    <col min="4601" max="4601" width="2.625" bestFit="1" customWidth="1"/>
    <col min="4602" max="4602" width="30.125" bestFit="1" customWidth="1"/>
    <col min="4603" max="4604" width="12" customWidth="1"/>
    <col min="4605" max="4605" width="11.75" bestFit="1" customWidth="1"/>
    <col min="4606" max="4606" width="7.125" bestFit="1" customWidth="1"/>
    <col min="4607" max="4607" width="9.625" bestFit="1" customWidth="1"/>
    <col min="4608" max="4608" width="0" hidden="1" customWidth="1"/>
    <col min="4857" max="4857" width="2.625" bestFit="1" customWidth="1"/>
    <col min="4858" max="4858" width="30.125" bestFit="1" customWidth="1"/>
    <col min="4859" max="4860" width="12" customWidth="1"/>
    <col min="4861" max="4861" width="11.75" bestFit="1" customWidth="1"/>
    <col min="4862" max="4862" width="7.125" bestFit="1" customWidth="1"/>
    <col min="4863" max="4863" width="9.625" bestFit="1" customWidth="1"/>
    <col min="4864" max="4864" width="0" hidden="1" customWidth="1"/>
    <col min="5113" max="5113" width="2.625" bestFit="1" customWidth="1"/>
    <col min="5114" max="5114" width="30.125" bestFit="1" customWidth="1"/>
    <col min="5115" max="5116" width="12" customWidth="1"/>
    <col min="5117" max="5117" width="11.75" bestFit="1" customWidth="1"/>
    <col min="5118" max="5118" width="7.125" bestFit="1" customWidth="1"/>
    <col min="5119" max="5119" width="9.625" bestFit="1" customWidth="1"/>
    <col min="5120" max="5120" width="0" hidden="1" customWidth="1"/>
    <col min="5369" max="5369" width="2.625" bestFit="1" customWidth="1"/>
    <col min="5370" max="5370" width="30.125" bestFit="1" customWidth="1"/>
    <col min="5371" max="5372" width="12" customWidth="1"/>
    <col min="5373" max="5373" width="11.75" bestFit="1" customWidth="1"/>
    <col min="5374" max="5374" width="7.125" bestFit="1" customWidth="1"/>
    <col min="5375" max="5375" width="9.625" bestFit="1" customWidth="1"/>
    <col min="5376" max="5376" width="0" hidden="1" customWidth="1"/>
    <col min="5625" max="5625" width="2.625" bestFit="1" customWidth="1"/>
    <col min="5626" max="5626" width="30.125" bestFit="1" customWidth="1"/>
    <col min="5627" max="5628" width="12" customWidth="1"/>
    <col min="5629" max="5629" width="11.75" bestFit="1" customWidth="1"/>
    <col min="5630" max="5630" width="7.125" bestFit="1" customWidth="1"/>
    <col min="5631" max="5631" width="9.625" bestFit="1" customWidth="1"/>
    <col min="5632" max="5632" width="0" hidden="1" customWidth="1"/>
    <col min="5881" max="5881" width="2.625" bestFit="1" customWidth="1"/>
    <col min="5882" max="5882" width="30.125" bestFit="1" customWidth="1"/>
    <col min="5883" max="5884" width="12" customWidth="1"/>
    <col min="5885" max="5885" width="11.75" bestFit="1" customWidth="1"/>
    <col min="5886" max="5886" width="7.125" bestFit="1" customWidth="1"/>
    <col min="5887" max="5887" width="9.625" bestFit="1" customWidth="1"/>
    <col min="5888" max="5888" width="0" hidden="1" customWidth="1"/>
    <col min="6137" max="6137" width="2.625" bestFit="1" customWidth="1"/>
    <col min="6138" max="6138" width="30.125" bestFit="1" customWidth="1"/>
    <col min="6139" max="6140" width="12" customWidth="1"/>
    <col min="6141" max="6141" width="11.75" bestFit="1" customWidth="1"/>
    <col min="6142" max="6142" width="7.125" bestFit="1" customWidth="1"/>
    <col min="6143" max="6143" width="9.625" bestFit="1" customWidth="1"/>
    <col min="6144" max="6144" width="0" hidden="1" customWidth="1"/>
    <col min="6393" max="6393" width="2.625" bestFit="1" customWidth="1"/>
    <col min="6394" max="6394" width="30.125" bestFit="1" customWidth="1"/>
    <col min="6395" max="6396" width="12" customWidth="1"/>
    <col min="6397" max="6397" width="11.75" bestFit="1" customWidth="1"/>
    <col min="6398" max="6398" width="7.125" bestFit="1" customWidth="1"/>
    <col min="6399" max="6399" width="9.625" bestFit="1" customWidth="1"/>
    <col min="6400" max="6400" width="0" hidden="1" customWidth="1"/>
    <col min="6649" max="6649" width="2.625" bestFit="1" customWidth="1"/>
    <col min="6650" max="6650" width="30.125" bestFit="1" customWidth="1"/>
    <col min="6651" max="6652" width="12" customWidth="1"/>
    <col min="6653" max="6653" width="11.75" bestFit="1" customWidth="1"/>
    <col min="6654" max="6654" width="7.125" bestFit="1" customWidth="1"/>
    <col min="6655" max="6655" width="9.625" bestFit="1" customWidth="1"/>
    <col min="6656" max="6656" width="0" hidden="1" customWidth="1"/>
    <col min="6905" max="6905" width="2.625" bestFit="1" customWidth="1"/>
    <col min="6906" max="6906" width="30.125" bestFit="1" customWidth="1"/>
    <col min="6907" max="6908" width="12" customWidth="1"/>
    <col min="6909" max="6909" width="11.75" bestFit="1" customWidth="1"/>
    <col min="6910" max="6910" width="7.125" bestFit="1" customWidth="1"/>
    <col min="6911" max="6911" width="9.625" bestFit="1" customWidth="1"/>
    <col min="6912" max="6912" width="0" hidden="1" customWidth="1"/>
    <col min="7161" max="7161" width="2.625" bestFit="1" customWidth="1"/>
    <col min="7162" max="7162" width="30.125" bestFit="1" customWidth="1"/>
    <col min="7163" max="7164" width="12" customWidth="1"/>
    <col min="7165" max="7165" width="11.75" bestFit="1" customWidth="1"/>
    <col min="7166" max="7166" width="7.125" bestFit="1" customWidth="1"/>
    <col min="7167" max="7167" width="9.625" bestFit="1" customWidth="1"/>
    <col min="7168" max="7168" width="0" hidden="1" customWidth="1"/>
    <col min="7417" max="7417" width="2.625" bestFit="1" customWidth="1"/>
    <col min="7418" max="7418" width="30.125" bestFit="1" customWidth="1"/>
    <col min="7419" max="7420" width="12" customWidth="1"/>
    <col min="7421" max="7421" width="11.75" bestFit="1" customWidth="1"/>
    <col min="7422" max="7422" width="7.125" bestFit="1" customWidth="1"/>
    <col min="7423" max="7423" width="9.625" bestFit="1" customWidth="1"/>
    <col min="7424" max="7424" width="0" hidden="1" customWidth="1"/>
    <col min="7673" max="7673" width="2.625" bestFit="1" customWidth="1"/>
    <col min="7674" max="7674" width="30.125" bestFit="1" customWidth="1"/>
    <col min="7675" max="7676" width="12" customWidth="1"/>
    <col min="7677" max="7677" width="11.75" bestFit="1" customWidth="1"/>
    <col min="7678" max="7678" width="7.125" bestFit="1" customWidth="1"/>
    <col min="7679" max="7679" width="9.625" bestFit="1" customWidth="1"/>
    <col min="7680" max="7680" width="0" hidden="1" customWidth="1"/>
    <col min="7929" max="7929" width="2.625" bestFit="1" customWidth="1"/>
    <col min="7930" max="7930" width="30.125" bestFit="1" customWidth="1"/>
    <col min="7931" max="7932" width="12" customWidth="1"/>
    <col min="7933" max="7933" width="11.75" bestFit="1" customWidth="1"/>
    <col min="7934" max="7934" width="7.125" bestFit="1" customWidth="1"/>
    <col min="7935" max="7935" width="9.625" bestFit="1" customWidth="1"/>
    <col min="7936" max="7936" width="0" hidden="1" customWidth="1"/>
    <col min="8185" max="8185" width="2.625" bestFit="1" customWidth="1"/>
    <col min="8186" max="8186" width="30.125" bestFit="1" customWidth="1"/>
    <col min="8187" max="8188" width="12" customWidth="1"/>
    <col min="8189" max="8189" width="11.75" bestFit="1" customWidth="1"/>
    <col min="8190" max="8190" width="7.125" bestFit="1" customWidth="1"/>
    <col min="8191" max="8191" width="9.625" bestFit="1" customWidth="1"/>
    <col min="8192" max="8192" width="0" hidden="1" customWidth="1"/>
    <col min="8441" max="8441" width="2.625" bestFit="1" customWidth="1"/>
    <col min="8442" max="8442" width="30.125" bestFit="1" customWidth="1"/>
    <col min="8443" max="8444" width="12" customWidth="1"/>
    <col min="8445" max="8445" width="11.75" bestFit="1" customWidth="1"/>
    <col min="8446" max="8446" width="7.125" bestFit="1" customWidth="1"/>
    <col min="8447" max="8447" width="9.625" bestFit="1" customWidth="1"/>
    <col min="8448" max="8448" width="0" hidden="1" customWidth="1"/>
    <col min="8697" max="8697" width="2.625" bestFit="1" customWidth="1"/>
    <col min="8698" max="8698" width="30.125" bestFit="1" customWidth="1"/>
    <col min="8699" max="8700" width="12" customWidth="1"/>
    <col min="8701" max="8701" width="11.75" bestFit="1" customWidth="1"/>
    <col min="8702" max="8702" width="7.125" bestFit="1" customWidth="1"/>
    <col min="8703" max="8703" width="9.625" bestFit="1" customWidth="1"/>
    <col min="8704" max="8704" width="0" hidden="1" customWidth="1"/>
    <col min="8953" max="8953" width="2.625" bestFit="1" customWidth="1"/>
    <col min="8954" max="8954" width="30.125" bestFit="1" customWidth="1"/>
    <col min="8955" max="8956" width="12" customWidth="1"/>
    <col min="8957" max="8957" width="11.75" bestFit="1" customWidth="1"/>
    <col min="8958" max="8958" width="7.125" bestFit="1" customWidth="1"/>
    <col min="8959" max="8959" width="9.625" bestFit="1" customWidth="1"/>
    <col min="8960" max="8960" width="0" hidden="1" customWidth="1"/>
    <col min="9209" max="9209" width="2.625" bestFit="1" customWidth="1"/>
    <col min="9210" max="9210" width="30.125" bestFit="1" customWidth="1"/>
    <col min="9211" max="9212" width="12" customWidth="1"/>
    <col min="9213" max="9213" width="11.75" bestFit="1" customWidth="1"/>
    <col min="9214" max="9214" width="7.125" bestFit="1" customWidth="1"/>
    <col min="9215" max="9215" width="9.625" bestFit="1" customWidth="1"/>
    <col min="9216" max="9216" width="0" hidden="1" customWidth="1"/>
    <col min="9465" max="9465" width="2.625" bestFit="1" customWidth="1"/>
    <col min="9466" max="9466" width="30.125" bestFit="1" customWidth="1"/>
    <col min="9467" max="9468" width="12" customWidth="1"/>
    <col min="9469" max="9469" width="11.75" bestFit="1" customWidth="1"/>
    <col min="9470" max="9470" width="7.125" bestFit="1" customWidth="1"/>
    <col min="9471" max="9471" width="9.625" bestFit="1" customWidth="1"/>
    <col min="9472" max="9472" width="0" hidden="1" customWidth="1"/>
    <col min="9721" max="9721" width="2.625" bestFit="1" customWidth="1"/>
    <col min="9722" max="9722" width="30.125" bestFit="1" customWidth="1"/>
    <col min="9723" max="9724" width="12" customWidth="1"/>
    <col min="9725" max="9725" width="11.75" bestFit="1" customWidth="1"/>
    <col min="9726" max="9726" width="7.125" bestFit="1" customWidth="1"/>
    <col min="9727" max="9727" width="9.625" bestFit="1" customWidth="1"/>
    <col min="9728" max="9728" width="0" hidden="1" customWidth="1"/>
    <col min="9977" max="9977" width="2.625" bestFit="1" customWidth="1"/>
    <col min="9978" max="9978" width="30.125" bestFit="1" customWidth="1"/>
    <col min="9979" max="9980" width="12" customWidth="1"/>
    <col min="9981" max="9981" width="11.75" bestFit="1" customWidth="1"/>
    <col min="9982" max="9982" width="7.125" bestFit="1" customWidth="1"/>
    <col min="9983" max="9983" width="9.625" bestFit="1" customWidth="1"/>
    <col min="9984" max="9984" width="0" hidden="1" customWidth="1"/>
    <col min="10233" max="10233" width="2.625" bestFit="1" customWidth="1"/>
    <col min="10234" max="10234" width="30.125" bestFit="1" customWidth="1"/>
    <col min="10235" max="10236" width="12" customWidth="1"/>
    <col min="10237" max="10237" width="11.75" bestFit="1" customWidth="1"/>
    <col min="10238" max="10238" width="7.125" bestFit="1" customWidth="1"/>
    <col min="10239" max="10239" width="9.625" bestFit="1" customWidth="1"/>
    <col min="10240" max="10240" width="0" hidden="1" customWidth="1"/>
    <col min="10489" max="10489" width="2.625" bestFit="1" customWidth="1"/>
    <col min="10490" max="10490" width="30.125" bestFit="1" customWidth="1"/>
    <col min="10491" max="10492" width="12" customWidth="1"/>
    <col min="10493" max="10493" width="11.75" bestFit="1" customWidth="1"/>
    <col min="10494" max="10494" width="7.125" bestFit="1" customWidth="1"/>
    <col min="10495" max="10495" width="9.625" bestFit="1" customWidth="1"/>
    <col min="10496" max="10496" width="0" hidden="1" customWidth="1"/>
    <col min="10745" max="10745" width="2.625" bestFit="1" customWidth="1"/>
    <col min="10746" max="10746" width="30.125" bestFit="1" customWidth="1"/>
    <col min="10747" max="10748" width="12" customWidth="1"/>
    <col min="10749" max="10749" width="11.75" bestFit="1" customWidth="1"/>
    <col min="10750" max="10750" width="7.125" bestFit="1" customWidth="1"/>
    <col min="10751" max="10751" width="9.625" bestFit="1" customWidth="1"/>
    <col min="10752" max="10752" width="0" hidden="1" customWidth="1"/>
    <col min="11001" max="11001" width="2.625" bestFit="1" customWidth="1"/>
    <col min="11002" max="11002" width="30.125" bestFit="1" customWidth="1"/>
    <col min="11003" max="11004" width="12" customWidth="1"/>
    <col min="11005" max="11005" width="11.75" bestFit="1" customWidth="1"/>
    <col min="11006" max="11006" width="7.125" bestFit="1" customWidth="1"/>
    <col min="11007" max="11007" width="9.625" bestFit="1" customWidth="1"/>
    <col min="11008" max="11008" width="0" hidden="1" customWidth="1"/>
    <col min="11257" max="11257" width="2.625" bestFit="1" customWidth="1"/>
    <col min="11258" max="11258" width="30.125" bestFit="1" customWidth="1"/>
    <col min="11259" max="11260" width="12" customWidth="1"/>
    <col min="11261" max="11261" width="11.75" bestFit="1" customWidth="1"/>
    <col min="11262" max="11262" width="7.125" bestFit="1" customWidth="1"/>
    <col min="11263" max="11263" width="9.625" bestFit="1" customWidth="1"/>
    <col min="11264" max="11264" width="0" hidden="1" customWidth="1"/>
    <col min="11513" max="11513" width="2.625" bestFit="1" customWidth="1"/>
    <col min="11514" max="11514" width="30.125" bestFit="1" customWidth="1"/>
    <col min="11515" max="11516" width="12" customWidth="1"/>
    <col min="11517" max="11517" width="11.75" bestFit="1" customWidth="1"/>
    <col min="11518" max="11518" width="7.125" bestFit="1" customWidth="1"/>
    <col min="11519" max="11519" width="9.625" bestFit="1" customWidth="1"/>
    <col min="11520" max="11520" width="0" hidden="1" customWidth="1"/>
    <col min="11769" max="11769" width="2.625" bestFit="1" customWidth="1"/>
    <col min="11770" max="11770" width="30.125" bestFit="1" customWidth="1"/>
    <col min="11771" max="11772" width="12" customWidth="1"/>
    <col min="11773" max="11773" width="11.75" bestFit="1" customWidth="1"/>
    <col min="11774" max="11774" width="7.125" bestFit="1" customWidth="1"/>
    <col min="11775" max="11775" width="9.625" bestFit="1" customWidth="1"/>
    <col min="11776" max="11776" width="0" hidden="1" customWidth="1"/>
    <col min="12025" max="12025" width="2.625" bestFit="1" customWidth="1"/>
    <col min="12026" max="12026" width="30.125" bestFit="1" customWidth="1"/>
    <col min="12027" max="12028" width="12" customWidth="1"/>
    <col min="12029" max="12029" width="11.75" bestFit="1" customWidth="1"/>
    <col min="12030" max="12030" width="7.125" bestFit="1" customWidth="1"/>
    <col min="12031" max="12031" width="9.625" bestFit="1" customWidth="1"/>
    <col min="12032" max="12032" width="0" hidden="1" customWidth="1"/>
    <col min="12281" max="12281" width="2.625" bestFit="1" customWidth="1"/>
    <col min="12282" max="12282" width="30.125" bestFit="1" customWidth="1"/>
    <col min="12283" max="12284" width="12" customWidth="1"/>
    <col min="12285" max="12285" width="11.75" bestFit="1" customWidth="1"/>
    <col min="12286" max="12286" width="7.125" bestFit="1" customWidth="1"/>
    <col min="12287" max="12287" width="9.625" bestFit="1" customWidth="1"/>
    <col min="12288" max="12288" width="0" hidden="1" customWidth="1"/>
    <col min="12537" max="12537" width="2.625" bestFit="1" customWidth="1"/>
    <col min="12538" max="12538" width="30.125" bestFit="1" customWidth="1"/>
    <col min="12539" max="12540" width="12" customWidth="1"/>
    <col min="12541" max="12541" width="11.75" bestFit="1" customWidth="1"/>
    <col min="12542" max="12542" width="7.125" bestFit="1" customWidth="1"/>
    <col min="12543" max="12543" width="9.625" bestFit="1" customWidth="1"/>
    <col min="12544" max="12544" width="0" hidden="1" customWidth="1"/>
    <col min="12793" max="12793" width="2.625" bestFit="1" customWidth="1"/>
    <col min="12794" max="12794" width="30.125" bestFit="1" customWidth="1"/>
    <col min="12795" max="12796" width="12" customWidth="1"/>
    <col min="12797" max="12797" width="11.75" bestFit="1" customWidth="1"/>
    <col min="12798" max="12798" width="7.125" bestFit="1" customWidth="1"/>
    <col min="12799" max="12799" width="9.625" bestFit="1" customWidth="1"/>
    <col min="12800" max="12800" width="0" hidden="1" customWidth="1"/>
    <col min="13049" max="13049" width="2.625" bestFit="1" customWidth="1"/>
    <col min="13050" max="13050" width="30.125" bestFit="1" customWidth="1"/>
    <col min="13051" max="13052" width="12" customWidth="1"/>
    <col min="13053" max="13053" width="11.75" bestFit="1" customWidth="1"/>
    <col min="13054" max="13054" width="7.125" bestFit="1" customWidth="1"/>
    <col min="13055" max="13055" width="9.625" bestFit="1" customWidth="1"/>
    <col min="13056" max="13056" width="0" hidden="1" customWidth="1"/>
    <col min="13305" max="13305" width="2.625" bestFit="1" customWidth="1"/>
    <col min="13306" max="13306" width="30.125" bestFit="1" customWidth="1"/>
    <col min="13307" max="13308" width="12" customWidth="1"/>
    <col min="13309" max="13309" width="11.75" bestFit="1" customWidth="1"/>
    <col min="13310" max="13310" width="7.125" bestFit="1" customWidth="1"/>
    <col min="13311" max="13311" width="9.625" bestFit="1" customWidth="1"/>
    <col min="13312" max="13312" width="0" hidden="1" customWidth="1"/>
    <col min="13561" max="13561" width="2.625" bestFit="1" customWidth="1"/>
    <col min="13562" max="13562" width="30.125" bestFit="1" customWidth="1"/>
    <col min="13563" max="13564" width="12" customWidth="1"/>
    <col min="13565" max="13565" width="11.75" bestFit="1" customWidth="1"/>
    <col min="13566" max="13566" width="7.125" bestFit="1" customWidth="1"/>
    <col min="13567" max="13567" width="9.625" bestFit="1" customWidth="1"/>
    <col min="13568" max="13568" width="0" hidden="1" customWidth="1"/>
    <col min="13817" max="13817" width="2.625" bestFit="1" customWidth="1"/>
    <col min="13818" max="13818" width="30.125" bestFit="1" customWidth="1"/>
    <col min="13819" max="13820" width="12" customWidth="1"/>
    <col min="13821" max="13821" width="11.75" bestFit="1" customWidth="1"/>
    <col min="13822" max="13822" width="7.125" bestFit="1" customWidth="1"/>
    <col min="13823" max="13823" width="9.625" bestFit="1" customWidth="1"/>
    <col min="13824" max="13824" width="0" hidden="1" customWidth="1"/>
    <col min="14073" max="14073" width="2.625" bestFit="1" customWidth="1"/>
    <col min="14074" max="14074" width="30.125" bestFit="1" customWidth="1"/>
    <col min="14075" max="14076" width="12" customWidth="1"/>
    <col min="14077" max="14077" width="11.75" bestFit="1" customWidth="1"/>
    <col min="14078" max="14078" width="7.125" bestFit="1" customWidth="1"/>
    <col min="14079" max="14079" width="9.625" bestFit="1" customWidth="1"/>
    <col min="14080" max="14080" width="0" hidden="1" customWidth="1"/>
    <col min="14329" max="14329" width="2.625" bestFit="1" customWidth="1"/>
    <col min="14330" max="14330" width="30.125" bestFit="1" customWidth="1"/>
    <col min="14331" max="14332" width="12" customWidth="1"/>
    <col min="14333" max="14333" width="11.75" bestFit="1" customWidth="1"/>
    <col min="14334" max="14334" width="7.125" bestFit="1" customWidth="1"/>
    <col min="14335" max="14335" width="9.625" bestFit="1" customWidth="1"/>
    <col min="14336" max="14336" width="0" hidden="1" customWidth="1"/>
    <col min="14585" max="14585" width="2.625" bestFit="1" customWidth="1"/>
    <col min="14586" max="14586" width="30.125" bestFit="1" customWidth="1"/>
    <col min="14587" max="14588" width="12" customWidth="1"/>
    <col min="14589" max="14589" width="11.75" bestFit="1" customWidth="1"/>
    <col min="14590" max="14590" width="7.125" bestFit="1" customWidth="1"/>
    <col min="14591" max="14591" width="9.625" bestFit="1" customWidth="1"/>
    <col min="14592" max="14592" width="0" hidden="1" customWidth="1"/>
    <col min="14841" max="14841" width="2.625" bestFit="1" customWidth="1"/>
    <col min="14842" max="14842" width="30.125" bestFit="1" customWidth="1"/>
    <col min="14843" max="14844" width="12" customWidth="1"/>
    <col min="14845" max="14845" width="11.75" bestFit="1" customWidth="1"/>
    <col min="14846" max="14846" width="7.125" bestFit="1" customWidth="1"/>
    <col min="14847" max="14847" width="9.625" bestFit="1" customWidth="1"/>
    <col min="14848" max="14848" width="0" hidden="1" customWidth="1"/>
    <col min="15097" max="15097" width="2.625" bestFit="1" customWidth="1"/>
    <col min="15098" max="15098" width="30.125" bestFit="1" customWidth="1"/>
    <col min="15099" max="15100" width="12" customWidth="1"/>
    <col min="15101" max="15101" width="11.75" bestFit="1" customWidth="1"/>
    <col min="15102" max="15102" width="7.125" bestFit="1" customWidth="1"/>
    <col min="15103" max="15103" width="9.625" bestFit="1" customWidth="1"/>
    <col min="15104" max="15104" width="0" hidden="1" customWidth="1"/>
    <col min="15353" max="15353" width="2.625" bestFit="1" customWidth="1"/>
    <col min="15354" max="15354" width="30.125" bestFit="1" customWidth="1"/>
    <col min="15355" max="15356" width="12" customWidth="1"/>
    <col min="15357" max="15357" width="11.75" bestFit="1" customWidth="1"/>
    <col min="15358" max="15358" width="7.125" bestFit="1" customWidth="1"/>
    <col min="15359" max="15359" width="9.625" bestFit="1" customWidth="1"/>
    <col min="15360" max="15360" width="0" hidden="1" customWidth="1"/>
    <col min="15609" max="15609" width="2.625" bestFit="1" customWidth="1"/>
    <col min="15610" max="15610" width="30.125" bestFit="1" customWidth="1"/>
    <col min="15611" max="15612" width="12" customWidth="1"/>
    <col min="15613" max="15613" width="11.75" bestFit="1" customWidth="1"/>
    <col min="15614" max="15614" width="7.125" bestFit="1" customWidth="1"/>
    <col min="15615" max="15615" width="9.625" bestFit="1" customWidth="1"/>
    <col min="15616" max="15616" width="0" hidden="1" customWidth="1"/>
    <col min="15865" max="15865" width="2.625" bestFit="1" customWidth="1"/>
    <col min="15866" max="15866" width="30.125" bestFit="1" customWidth="1"/>
    <col min="15867" max="15868" width="12" customWidth="1"/>
    <col min="15869" max="15869" width="11.75" bestFit="1" customWidth="1"/>
    <col min="15870" max="15870" width="7.125" bestFit="1" customWidth="1"/>
    <col min="15871" max="15871" width="9.625" bestFit="1" customWidth="1"/>
    <col min="15872" max="15872" width="0" hidden="1" customWidth="1"/>
    <col min="16121" max="16121" width="2.625" bestFit="1" customWidth="1"/>
    <col min="16122" max="16122" width="30.125" bestFit="1" customWidth="1"/>
    <col min="16123" max="16124" width="12" customWidth="1"/>
    <col min="16125" max="16125" width="11.75" bestFit="1" customWidth="1"/>
    <col min="16126" max="16126" width="7.125" bestFit="1" customWidth="1"/>
    <col min="16127" max="16127" width="9.625" bestFit="1" customWidth="1"/>
    <col min="16128" max="16128" width="0" hidden="1" customWidth="1"/>
  </cols>
  <sheetData>
    <row r="1" spans="1:9" ht="15" x14ac:dyDescent="0.25">
      <c r="A1" s="1"/>
      <c r="B1" s="2"/>
      <c r="C1" s="3"/>
      <c r="D1" s="3"/>
      <c r="E1" s="1"/>
      <c r="F1" s="1"/>
      <c r="G1" s="1"/>
      <c r="H1" s="4"/>
      <c r="I1" s="1"/>
    </row>
    <row r="2" spans="1:9" ht="33" customHeight="1" x14ac:dyDescent="0.2">
      <c r="A2" s="57" t="s">
        <v>58</v>
      </c>
      <c r="B2" s="58"/>
      <c r="C2" s="58"/>
      <c r="D2" s="58"/>
      <c r="E2" s="58"/>
      <c r="F2" s="58"/>
      <c r="G2" s="58"/>
      <c r="H2" s="5"/>
      <c r="I2" s="5"/>
    </row>
    <row r="3" spans="1:9" s="9" customFormat="1" ht="15.75" thickBot="1" x14ac:dyDescent="0.25">
      <c r="A3" s="59" t="s">
        <v>0</v>
      </c>
      <c r="B3" s="59"/>
      <c r="C3" s="6"/>
      <c r="D3" s="6"/>
      <c r="E3" s="7"/>
      <c r="F3" s="7"/>
      <c r="G3" s="8"/>
      <c r="I3" s="8"/>
    </row>
    <row r="4" spans="1:9" ht="57" customHeight="1" thickTop="1" thickBot="1" x14ac:dyDescent="0.3">
      <c r="A4" s="10" t="s">
        <v>1</v>
      </c>
      <c r="B4" s="11" t="s">
        <v>2</v>
      </c>
      <c r="C4" s="11" t="s">
        <v>3</v>
      </c>
      <c r="D4" s="11" t="s">
        <v>4</v>
      </c>
      <c r="E4" s="12" t="s">
        <v>5</v>
      </c>
      <c r="F4" s="13" t="s">
        <v>59</v>
      </c>
      <c r="G4" s="14" t="s">
        <v>6</v>
      </c>
      <c r="H4" s="4"/>
      <c r="I4" s="1"/>
    </row>
    <row r="5" spans="1:9" s="47" customFormat="1" ht="15" customHeight="1" thickTop="1" thickBot="1" x14ac:dyDescent="0.25">
      <c r="A5" s="42">
        <v>1</v>
      </c>
      <c r="B5" s="43">
        <v>2</v>
      </c>
      <c r="C5" s="44">
        <v>3</v>
      </c>
      <c r="D5" s="44">
        <v>4</v>
      </c>
      <c r="E5" s="42">
        <v>5</v>
      </c>
      <c r="F5" s="45" t="s">
        <v>7</v>
      </c>
      <c r="G5" s="46">
        <v>7</v>
      </c>
      <c r="I5" s="48"/>
    </row>
    <row r="6" spans="1:9" ht="16.5" thickTop="1" thickBot="1" x14ac:dyDescent="0.3">
      <c r="A6" s="20"/>
      <c r="B6" s="21" t="s">
        <v>8</v>
      </c>
      <c r="C6" s="22">
        <v>44120</v>
      </c>
      <c r="D6" s="22">
        <v>50820</v>
      </c>
      <c r="E6" s="23">
        <f t="shared" ref="E6:E55" si="0">D6-C6</f>
        <v>6700</v>
      </c>
      <c r="F6" s="49">
        <f t="shared" ref="F6:F55" si="1">D6/C6-100%</f>
        <v>0.15185856754306437</v>
      </c>
      <c r="G6" s="15">
        <f>D6/$D$6-100%</f>
        <v>0</v>
      </c>
      <c r="H6" s="4"/>
      <c r="I6" s="1"/>
    </row>
    <row r="7" spans="1:9" ht="16.5" thickTop="1" thickBot="1" x14ac:dyDescent="0.3">
      <c r="A7" s="16"/>
      <c r="B7" s="17" t="s">
        <v>9</v>
      </c>
      <c r="C7" s="18">
        <v>54647</v>
      </c>
      <c r="D7" s="18">
        <v>62272</v>
      </c>
      <c r="E7" s="19">
        <f t="shared" si="0"/>
        <v>7625</v>
      </c>
      <c r="F7" s="50">
        <f t="shared" si="1"/>
        <v>0.13953190477061872</v>
      </c>
      <c r="G7" s="15">
        <f t="shared" ref="G7:G8" si="2">D7/$D$6-100%</f>
        <v>0.22534435261707997</v>
      </c>
      <c r="H7" s="54"/>
      <c r="I7" s="3"/>
    </row>
    <row r="8" spans="1:9" ht="16.5" thickTop="1" thickBot="1" x14ac:dyDescent="0.3">
      <c r="A8" s="20"/>
      <c r="B8" s="21" t="s">
        <v>10</v>
      </c>
      <c r="C8" s="22">
        <v>42669</v>
      </c>
      <c r="D8" s="22">
        <v>52238</v>
      </c>
      <c r="E8" s="23">
        <f t="shared" si="0"/>
        <v>9569</v>
      </c>
      <c r="F8" s="49">
        <f t="shared" si="1"/>
        <v>0.2242611732170896</v>
      </c>
      <c r="G8" s="15">
        <f t="shared" si="2"/>
        <v>2.7902400629673307E-2</v>
      </c>
      <c r="H8" s="55"/>
      <c r="I8" s="56"/>
    </row>
    <row r="9" spans="1:9" ht="15.75" thickTop="1" x14ac:dyDescent="0.25">
      <c r="A9" s="24">
        <v>1</v>
      </c>
      <c r="B9" s="25" t="s">
        <v>11</v>
      </c>
      <c r="C9" s="24">
        <v>31547</v>
      </c>
      <c r="D9" s="24">
        <v>50938</v>
      </c>
      <c r="E9" s="26">
        <f t="shared" ref="E9:E53" si="3">D9-C9</f>
        <v>19391</v>
      </c>
      <c r="F9" s="51">
        <f t="shared" ref="F9:F53" si="4">D9/C9-100%</f>
        <v>0.61467017466003115</v>
      </c>
      <c r="G9" s="28">
        <f t="shared" ref="G9:G53" si="5">D9/$D$6-100%</f>
        <v>2.3219205037385837E-3</v>
      </c>
      <c r="H9" s="4"/>
      <c r="I9" s="1"/>
    </row>
    <row r="10" spans="1:9" ht="15" x14ac:dyDescent="0.25">
      <c r="A10" s="29">
        <v>2</v>
      </c>
      <c r="B10" s="30" t="s">
        <v>12</v>
      </c>
      <c r="C10" s="29">
        <v>24914</v>
      </c>
      <c r="D10" s="29">
        <v>39365</v>
      </c>
      <c r="E10" s="31">
        <f t="shared" si="3"/>
        <v>14451</v>
      </c>
      <c r="F10" s="52">
        <f t="shared" si="4"/>
        <v>0.58003532150598058</v>
      </c>
      <c r="G10" s="33">
        <f t="shared" si="5"/>
        <v>-0.22540338449429353</v>
      </c>
      <c r="H10" s="4"/>
      <c r="I10" s="1"/>
    </row>
    <row r="11" spans="1:9" ht="15" x14ac:dyDescent="0.25">
      <c r="A11" s="29">
        <v>3</v>
      </c>
      <c r="B11" s="30" t="s">
        <v>13</v>
      </c>
      <c r="C11" s="29">
        <v>46032</v>
      </c>
      <c r="D11" s="29">
        <v>67720</v>
      </c>
      <c r="E11" s="31">
        <f t="shared" si="3"/>
        <v>21688</v>
      </c>
      <c r="F11" s="52">
        <f t="shared" si="4"/>
        <v>0.47115050399721925</v>
      </c>
      <c r="G11" s="33">
        <f t="shared" si="5"/>
        <v>0.33254624163715074</v>
      </c>
      <c r="H11" s="4"/>
      <c r="I11" s="1"/>
    </row>
    <row r="12" spans="1:9" ht="15" x14ac:dyDescent="0.25">
      <c r="A12" s="29">
        <v>4</v>
      </c>
      <c r="B12" s="30" t="s">
        <v>14</v>
      </c>
      <c r="C12" s="29">
        <v>35182</v>
      </c>
      <c r="D12" s="29">
        <v>51312</v>
      </c>
      <c r="E12" s="31">
        <f t="shared" si="3"/>
        <v>16130</v>
      </c>
      <c r="F12" s="52">
        <f t="shared" si="4"/>
        <v>0.45847308282644539</v>
      </c>
      <c r="G12" s="33">
        <f t="shared" si="5"/>
        <v>9.681227863046038E-3</v>
      </c>
      <c r="H12" s="4"/>
      <c r="I12" s="1"/>
    </row>
    <row r="13" spans="1:9" ht="15" x14ac:dyDescent="0.25">
      <c r="A13" s="29">
        <v>5</v>
      </c>
      <c r="B13" s="30" t="s">
        <v>15</v>
      </c>
      <c r="C13" s="29">
        <v>32719</v>
      </c>
      <c r="D13" s="29">
        <v>46458</v>
      </c>
      <c r="E13" s="31">
        <f t="shared" si="3"/>
        <v>13739</v>
      </c>
      <c r="F13" s="52">
        <f t="shared" si="4"/>
        <v>0.41990892142180392</v>
      </c>
      <c r="G13" s="33">
        <f t="shared" si="5"/>
        <v>-8.5832349468713098E-2</v>
      </c>
      <c r="H13" s="4"/>
      <c r="I13" s="1"/>
    </row>
    <row r="14" spans="1:9" ht="15" x14ac:dyDescent="0.25">
      <c r="A14" s="29">
        <v>6</v>
      </c>
      <c r="B14" s="30" t="s">
        <v>16</v>
      </c>
      <c r="C14" s="29">
        <v>50068</v>
      </c>
      <c r="D14" s="29">
        <v>70250</v>
      </c>
      <c r="E14" s="31">
        <f t="shared" si="3"/>
        <v>20182</v>
      </c>
      <c r="F14" s="52">
        <f t="shared" si="4"/>
        <v>0.4030917951585844</v>
      </c>
      <c r="G14" s="33">
        <f t="shared" si="5"/>
        <v>0.38232979142070045</v>
      </c>
      <c r="H14" s="4"/>
      <c r="I14" s="1"/>
    </row>
    <row r="15" spans="1:9" ht="15" x14ac:dyDescent="0.25">
      <c r="A15" s="29">
        <v>7</v>
      </c>
      <c r="B15" s="30" t="s">
        <v>17</v>
      </c>
      <c r="C15" s="29">
        <v>43938</v>
      </c>
      <c r="D15" s="29">
        <v>60982</v>
      </c>
      <c r="E15" s="31">
        <f t="shared" si="3"/>
        <v>17044</v>
      </c>
      <c r="F15" s="52">
        <f t="shared" si="4"/>
        <v>0.38791023715235107</v>
      </c>
      <c r="G15" s="33">
        <f t="shared" si="5"/>
        <v>0.19996064541519076</v>
      </c>
      <c r="H15" s="4"/>
      <c r="I15" s="1"/>
    </row>
    <row r="16" spans="1:9" ht="15" x14ac:dyDescent="0.25">
      <c r="A16" s="29">
        <v>8</v>
      </c>
      <c r="B16" s="30" t="s">
        <v>18</v>
      </c>
      <c r="C16" s="29">
        <v>34776</v>
      </c>
      <c r="D16" s="29">
        <v>47647</v>
      </c>
      <c r="E16" s="31">
        <f t="shared" si="3"/>
        <v>12871</v>
      </c>
      <c r="F16" s="52">
        <f t="shared" si="4"/>
        <v>0.37011157119852767</v>
      </c>
      <c r="G16" s="33">
        <f t="shared" si="5"/>
        <v>-6.2436048799685118E-2</v>
      </c>
      <c r="H16" s="4"/>
      <c r="I16" s="1"/>
    </row>
    <row r="17" spans="1:9" s="35" customFormat="1" ht="15" x14ac:dyDescent="0.25">
      <c r="A17" s="29">
        <v>9</v>
      </c>
      <c r="B17" s="30" t="s">
        <v>19</v>
      </c>
      <c r="C17" s="29">
        <v>37913</v>
      </c>
      <c r="D17" s="29">
        <v>50523</v>
      </c>
      <c r="E17" s="31">
        <f t="shared" si="3"/>
        <v>12610</v>
      </c>
      <c r="F17" s="52">
        <f t="shared" si="4"/>
        <v>0.33260359243531235</v>
      </c>
      <c r="G17" s="34">
        <f t="shared" si="5"/>
        <v>-5.8441558441558739E-3</v>
      </c>
      <c r="I17" s="1"/>
    </row>
    <row r="18" spans="1:9" ht="15" x14ac:dyDescent="0.25">
      <c r="A18" s="29">
        <v>10</v>
      </c>
      <c r="B18" s="30" t="s">
        <v>20</v>
      </c>
      <c r="C18" s="29">
        <v>37843</v>
      </c>
      <c r="D18" s="29">
        <v>49965</v>
      </c>
      <c r="E18" s="31">
        <f t="shared" si="3"/>
        <v>12122</v>
      </c>
      <c r="F18" s="52">
        <f t="shared" si="4"/>
        <v>0.32032344158761195</v>
      </c>
      <c r="G18" s="33">
        <f t="shared" si="5"/>
        <v>-1.6824085005903155E-2</v>
      </c>
      <c r="H18" s="4"/>
      <c r="I18" s="1"/>
    </row>
    <row r="19" spans="1:9" ht="15" x14ac:dyDescent="0.25">
      <c r="A19" s="29">
        <v>11</v>
      </c>
      <c r="B19" s="30" t="s">
        <v>21</v>
      </c>
      <c r="C19" s="29">
        <v>42032</v>
      </c>
      <c r="D19" s="29">
        <v>55100</v>
      </c>
      <c r="E19" s="31">
        <f t="shared" si="3"/>
        <v>13068</v>
      </c>
      <c r="F19" s="52">
        <f t="shared" si="4"/>
        <v>0.31090597639893414</v>
      </c>
      <c r="G19" s="33">
        <f t="shared" si="5"/>
        <v>8.4218811491538759E-2</v>
      </c>
      <c r="H19" s="4"/>
      <c r="I19" s="1"/>
    </row>
    <row r="20" spans="1:9" ht="15" x14ac:dyDescent="0.25">
      <c r="A20" s="29">
        <v>12</v>
      </c>
      <c r="B20" s="30" t="s">
        <v>22</v>
      </c>
      <c r="C20" s="29">
        <v>29873</v>
      </c>
      <c r="D20" s="29">
        <v>37591</v>
      </c>
      <c r="E20" s="31">
        <f t="shared" si="3"/>
        <v>7718</v>
      </c>
      <c r="F20" s="52">
        <f t="shared" si="4"/>
        <v>0.25836039232751973</v>
      </c>
      <c r="G20" s="33">
        <f t="shared" si="5"/>
        <v>-0.26031090121999212</v>
      </c>
      <c r="H20" s="4"/>
      <c r="I20" s="1"/>
    </row>
    <row r="21" spans="1:9" ht="15.75" thickBot="1" x14ac:dyDescent="0.3">
      <c r="A21" s="29">
        <v>13</v>
      </c>
      <c r="B21" s="30" t="s">
        <v>23</v>
      </c>
      <c r="C21" s="29">
        <v>45934</v>
      </c>
      <c r="D21" s="29">
        <v>57282</v>
      </c>
      <c r="E21" s="31">
        <f t="shared" si="3"/>
        <v>11348</v>
      </c>
      <c r="F21" s="52">
        <f t="shared" si="4"/>
        <v>0.24705011538294075</v>
      </c>
      <c r="G21" s="36">
        <f t="shared" si="5"/>
        <v>0.12715466351829985</v>
      </c>
      <c r="H21" s="4"/>
      <c r="I21" s="1"/>
    </row>
    <row r="22" spans="1:9" ht="15.75" thickTop="1" x14ac:dyDescent="0.25">
      <c r="A22" s="29">
        <v>14</v>
      </c>
      <c r="B22" s="30" t="s">
        <v>24</v>
      </c>
      <c r="C22" s="29">
        <v>39910</v>
      </c>
      <c r="D22" s="29">
        <v>49727</v>
      </c>
      <c r="E22" s="31">
        <f t="shared" si="3"/>
        <v>9817</v>
      </c>
      <c r="F22" s="52">
        <f t="shared" si="4"/>
        <v>0.24597845151591069</v>
      </c>
      <c r="G22" s="28">
        <f t="shared" si="5"/>
        <v>-2.1507280598189737E-2</v>
      </c>
      <c r="H22" s="4"/>
      <c r="I22" s="1"/>
    </row>
    <row r="23" spans="1:9" ht="15" x14ac:dyDescent="0.25">
      <c r="A23" s="29">
        <v>15</v>
      </c>
      <c r="B23" s="30" t="s">
        <v>25</v>
      </c>
      <c r="C23" s="29">
        <v>37550</v>
      </c>
      <c r="D23" s="29">
        <v>46713</v>
      </c>
      <c r="E23" s="31">
        <f t="shared" si="3"/>
        <v>9163</v>
      </c>
      <c r="F23" s="52">
        <f t="shared" si="4"/>
        <v>0.24402130492676433</v>
      </c>
      <c r="G23" s="33">
        <f t="shared" si="5"/>
        <v>-8.0814639905549046E-2</v>
      </c>
      <c r="H23" s="4"/>
      <c r="I23" s="1"/>
    </row>
    <row r="24" spans="1:9" ht="15" x14ac:dyDescent="0.25">
      <c r="A24" s="29">
        <v>16</v>
      </c>
      <c r="B24" s="30" t="s">
        <v>26</v>
      </c>
      <c r="C24" s="29">
        <v>50351</v>
      </c>
      <c r="D24" s="29">
        <v>62528</v>
      </c>
      <c r="E24" s="31">
        <f t="shared" si="3"/>
        <v>12177</v>
      </c>
      <c r="F24" s="52">
        <f t="shared" si="4"/>
        <v>0.24184226728366864</v>
      </c>
      <c r="G24" s="33">
        <f t="shared" si="5"/>
        <v>0.23038173947264862</v>
      </c>
      <c r="H24" s="4"/>
      <c r="I24" s="1"/>
    </row>
    <row r="25" spans="1:9" ht="15" x14ac:dyDescent="0.25">
      <c r="A25" s="29">
        <v>17</v>
      </c>
      <c r="B25" s="30" t="s">
        <v>27</v>
      </c>
      <c r="C25" s="29">
        <v>40887</v>
      </c>
      <c r="D25" s="29">
        <v>50023</v>
      </c>
      <c r="E25" s="31">
        <f t="shared" si="3"/>
        <v>9136</v>
      </c>
      <c r="F25" s="52">
        <f t="shared" si="4"/>
        <v>0.22344510480103708</v>
      </c>
      <c r="G25" s="33">
        <f t="shared" si="5"/>
        <v>-1.568280204643846E-2</v>
      </c>
      <c r="H25" s="4"/>
      <c r="I25" s="1"/>
    </row>
    <row r="26" spans="1:9" ht="15" x14ac:dyDescent="0.25">
      <c r="A26" s="29">
        <v>18</v>
      </c>
      <c r="B26" s="30" t="s">
        <v>28</v>
      </c>
      <c r="C26" s="29">
        <v>36129</v>
      </c>
      <c r="D26" s="29">
        <v>44110</v>
      </c>
      <c r="E26" s="31">
        <f t="shared" si="3"/>
        <v>7981</v>
      </c>
      <c r="F26" s="52">
        <f t="shared" si="4"/>
        <v>0.2209028758061391</v>
      </c>
      <c r="G26" s="33">
        <f t="shared" si="5"/>
        <v>-0.13203463203463206</v>
      </c>
      <c r="H26" s="4"/>
      <c r="I26" s="1"/>
    </row>
    <row r="27" spans="1:9" ht="15" x14ac:dyDescent="0.25">
      <c r="A27" s="29">
        <v>19</v>
      </c>
      <c r="B27" s="30" t="s">
        <v>30</v>
      </c>
      <c r="C27" s="29">
        <v>35739</v>
      </c>
      <c r="D27" s="29">
        <v>42965</v>
      </c>
      <c r="E27" s="31">
        <f t="shared" si="3"/>
        <v>7226</v>
      </c>
      <c r="F27" s="52">
        <f t="shared" si="4"/>
        <v>0.20218808584459547</v>
      </c>
      <c r="G27" s="33">
        <f t="shared" si="5"/>
        <v>-0.15456513183785914</v>
      </c>
      <c r="H27" s="4"/>
      <c r="I27" s="1"/>
    </row>
    <row r="28" spans="1:9" ht="15" x14ac:dyDescent="0.25">
      <c r="A28" s="29">
        <v>20</v>
      </c>
      <c r="B28" s="30" t="s">
        <v>29</v>
      </c>
      <c r="C28" s="29">
        <v>30329</v>
      </c>
      <c r="D28" s="29">
        <v>36418</v>
      </c>
      <c r="E28" s="31">
        <f t="shared" si="3"/>
        <v>6089</v>
      </c>
      <c r="F28" s="52">
        <f t="shared" si="4"/>
        <v>0.20076494444261272</v>
      </c>
      <c r="G28" s="33">
        <f t="shared" si="5"/>
        <v>-0.283392365210547</v>
      </c>
      <c r="H28" s="4"/>
      <c r="I28" s="1"/>
    </row>
    <row r="29" spans="1:9" ht="15" x14ac:dyDescent="0.25">
      <c r="A29" s="29">
        <v>21</v>
      </c>
      <c r="B29" s="30" t="s">
        <v>31</v>
      </c>
      <c r="C29" s="29">
        <v>45120</v>
      </c>
      <c r="D29" s="29">
        <v>53753</v>
      </c>
      <c r="E29" s="31">
        <f t="shared" si="3"/>
        <v>8633</v>
      </c>
      <c r="F29" s="52">
        <f t="shared" si="4"/>
        <v>0.19133421985815602</v>
      </c>
      <c r="G29" s="33">
        <f t="shared" si="5"/>
        <v>5.7713498622589565E-2</v>
      </c>
      <c r="H29" s="4"/>
      <c r="I29" s="1"/>
    </row>
    <row r="30" spans="1:9" ht="15" x14ac:dyDescent="0.25">
      <c r="A30" s="29">
        <v>22</v>
      </c>
      <c r="B30" s="30" t="s">
        <v>32</v>
      </c>
      <c r="C30" s="29">
        <v>30284</v>
      </c>
      <c r="D30" s="29">
        <v>35985</v>
      </c>
      <c r="E30" s="31">
        <f t="shared" si="3"/>
        <v>5701</v>
      </c>
      <c r="F30" s="52">
        <f t="shared" si="4"/>
        <v>0.18825122176726983</v>
      </c>
      <c r="G30" s="33">
        <f t="shared" si="5"/>
        <v>-0.29191263282172375</v>
      </c>
      <c r="H30" s="4"/>
      <c r="I30" s="1"/>
    </row>
    <row r="31" spans="1:9" ht="15" x14ac:dyDescent="0.25">
      <c r="A31" s="29">
        <v>23</v>
      </c>
      <c r="B31" s="30" t="s">
        <v>33</v>
      </c>
      <c r="C31" s="29">
        <v>35926</v>
      </c>
      <c r="D31" s="29">
        <v>42463</v>
      </c>
      <c r="E31" s="31">
        <f t="shared" si="3"/>
        <v>6537</v>
      </c>
      <c r="F31" s="52">
        <f t="shared" si="4"/>
        <v>0.18195735678895497</v>
      </c>
      <c r="G31" s="33">
        <f t="shared" si="5"/>
        <v>-0.16444313262495081</v>
      </c>
      <c r="H31" s="4"/>
      <c r="I31" s="1"/>
    </row>
    <row r="32" spans="1:9" ht="15" x14ac:dyDescent="0.25">
      <c r="A32" s="29">
        <v>24</v>
      </c>
      <c r="B32" s="30" t="s">
        <v>34</v>
      </c>
      <c r="C32" s="29">
        <v>34237</v>
      </c>
      <c r="D32" s="29">
        <v>40430</v>
      </c>
      <c r="E32" s="31">
        <f t="shared" si="3"/>
        <v>6193</v>
      </c>
      <c r="F32" s="52">
        <f t="shared" si="4"/>
        <v>0.18088617577474664</v>
      </c>
      <c r="G32" s="33">
        <f t="shared" si="5"/>
        <v>-0.20444706808343172</v>
      </c>
      <c r="H32" s="4"/>
      <c r="I32" s="1"/>
    </row>
    <row r="33" spans="1:9" ht="15" x14ac:dyDescent="0.25">
      <c r="A33" s="29">
        <v>25</v>
      </c>
      <c r="B33" s="30" t="s">
        <v>35</v>
      </c>
      <c r="C33" s="29">
        <v>30266</v>
      </c>
      <c r="D33" s="29">
        <v>35702</v>
      </c>
      <c r="E33" s="31">
        <f t="shared" si="3"/>
        <v>5436</v>
      </c>
      <c r="F33" s="52">
        <f t="shared" si="4"/>
        <v>0.17960748034097662</v>
      </c>
      <c r="G33" s="33">
        <f t="shared" si="5"/>
        <v>-0.29748130657221561</v>
      </c>
      <c r="H33" s="4"/>
      <c r="I33" s="1"/>
    </row>
    <row r="34" spans="1:9" ht="15" x14ac:dyDescent="0.25">
      <c r="A34" s="29">
        <v>26</v>
      </c>
      <c r="B34" s="30" t="s">
        <v>36</v>
      </c>
      <c r="C34" s="29">
        <v>33766</v>
      </c>
      <c r="D34" s="29">
        <v>39636</v>
      </c>
      <c r="E34" s="31">
        <f t="shared" si="3"/>
        <v>5870</v>
      </c>
      <c r="F34" s="52">
        <f t="shared" si="4"/>
        <v>0.17384351122430841</v>
      </c>
      <c r="G34" s="33">
        <f t="shared" si="5"/>
        <v>-0.22007083825265639</v>
      </c>
      <c r="H34" s="4"/>
      <c r="I34" s="1"/>
    </row>
    <row r="35" spans="1:9" ht="15" x14ac:dyDescent="0.25">
      <c r="A35" s="29">
        <v>27</v>
      </c>
      <c r="B35" s="30" t="s">
        <v>37</v>
      </c>
      <c r="C35" s="29">
        <v>34707</v>
      </c>
      <c r="D35" s="29">
        <v>40125</v>
      </c>
      <c r="E35" s="31">
        <f t="shared" si="3"/>
        <v>5418</v>
      </c>
      <c r="F35" s="52">
        <f t="shared" si="4"/>
        <v>0.15610683723744501</v>
      </c>
      <c r="G35" s="33">
        <f t="shared" si="5"/>
        <v>-0.21044864226682414</v>
      </c>
      <c r="H35" s="4"/>
      <c r="I35" s="1"/>
    </row>
    <row r="36" spans="1:9" ht="15" x14ac:dyDescent="0.25">
      <c r="A36" s="29">
        <v>28</v>
      </c>
      <c r="B36" s="30" t="s">
        <v>38</v>
      </c>
      <c r="C36" s="29">
        <v>41945</v>
      </c>
      <c r="D36" s="29">
        <v>48130</v>
      </c>
      <c r="E36" s="31">
        <f t="shared" si="3"/>
        <v>6185</v>
      </c>
      <c r="F36" s="52">
        <f t="shared" si="4"/>
        <v>0.14745500059601868</v>
      </c>
      <c r="G36" s="33">
        <f t="shared" si="5"/>
        <v>-5.2931916568280224E-2</v>
      </c>
      <c r="H36" s="4"/>
      <c r="I36" s="1"/>
    </row>
    <row r="37" spans="1:9" ht="15" x14ac:dyDescent="0.25">
      <c r="A37" s="29">
        <v>29</v>
      </c>
      <c r="B37" s="30" t="s">
        <v>39</v>
      </c>
      <c r="C37" s="29">
        <v>40396</v>
      </c>
      <c r="D37" s="29">
        <v>46342</v>
      </c>
      <c r="E37" s="31">
        <f t="shared" si="3"/>
        <v>5946</v>
      </c>
      <c r="F37" s="52">
        <f t="shared" si="4"/>
        <v>0.1471927913654818</v>
      </c>
      <c r="G37" s="33">
        <f t="shared" si="5"/>
        <v>-8.8114915387642712E-2</v>
      </c>
      <c r="H37" s="4"/>
      <c r="I37" s="1"/>
    </row>
    <row r="38" spans="1:9" ht="15" x14ac:dyDescent="0.25">
      <c r="A38" s="29">
        <v>30</v>
      </c>
      <c r="B38" s="30" t="s">
        <v>40</v>
      </c>
      <c r="C38" s="29">
        <v>40044</v>
      </c>
      <c r="D38" s="29">
        <v>45137</v>
      </c>
      <c r="E38" s="31">
        <f t="shared" si="3"/>
        <v>5093</v>
      </c>
      <c r="F38" s="52">
        <f t="shared" si="4"/>
        <v>0.12718509639396669</v>
      </c>
      <c r="G38" s="33">
        <f t="shared" si="5"/>
        <v>-0.11182605273514368</v>
      </c>
      <c r="H38" s="4"/>
      <c r="I38" s="1"/>
    </row>
    <row r="39" spans="1:9" ht="15" x14ac:dyDescent="0.25">
      <c r="A39" s="29">
        <v>31</v>
      </c>
      <c r="B39" s="30" t="s">
        <v>41</v>
      </c>
      <c r="C39" s="29">
        <v>51302</v>
      </c>
      <c r="D39" s="29">
        <v>57624</v>
      </c>
      <c r="E39" s="31">
        <f t="shared" si="3"/>
        <v>6322</v>
      </c>
      <c r="F39" s="52">
        <f t="shared" si="4"/>
        <v>0.12323106311644771</v>
      </c>
      <c r="G39" s="33">
        <f t="shared" si="5"/>
        <v>0.13388429752066111</v>
      </c>
      <c r="H39" s="4"/>
      <c r="I39" s="1"/>
    </row>
    <row r="40" spans="1:9" ht="15" x14ac:dyDescent="0.25">
      <c r="A40" s="29">
        <v>32</v>
      </c>
      <c r="B40" s="30" t="s">
        <v>42</v>
      </c>
      <c r="C40" s="29">
        <v>35612</v>
      </c>
      <c r="D40" s="29">
        <v>39821</v>
      </c>
      <c r="E40" s="31">
        <f t="shared" si="3"/>
        <v>4209</v>
      </c>
      <c r="F40" s="52">
        <f t="shared" si="4"/>
        <v>0.1181904975850836</v>
      </c>
      <c r="G40" s="33">
        <f t="shared" si="5"/>
        <v>-0.21643053915781185</v>
      </c>
      <c r="H40" s="4"/>
      <c r="I40" s="1"/>
    </row>
    <row r="41" spans="1:9" ht="15" x14ac:dyDescent="0.25">
      <c r="A41" s="29">
        <v>33</v>
      </c>
      <c r="B41" s="30" t="s">
        <v>43</v>
      </c>
      <c r="C41" s="29">
        <v>38087</v>
      </c>
      <c r="D41" s="29">
        <v>42446</v>
      </c>
      <c r="E41" s="31">
        <f t="shared" si="3"/>
        <v>4359</v>
      </c>
      <c r="F41" s="52">
        <f t="shared" si="4"/>
        <v>0.11444849948801439</v>
      </c>
      <c r="G41" s="33">
        <f t="shared" si="5"/>
        <v>-0.16477764659582839</v>
      </c>
      <c r="H41" s="4"/>
      <c r="I41" s="1"/>
    </row>
    <row r="42" spans="1:9" s="35" customFormat="1" ht="15" x14ac:dyDescent="0.25">
      <c r="A42" s="29">
        <v>34</v>
      </c>
      <c r="B42" s="30" t="s">
        <v>44</v>
      </c>
      <c r="C42" s="29">
        <v>36894</v>
      </c>
      <c r="D42" s="29">
        <v>40686</v>
      </c>
      <c r="E42" s="31">
        <f t="shared" si="3"/>
        <v>3792</v>
      </c>
      <c r="F42" s="52">
        <f t="shared" si="4"/>
        <v>0.1027809399902424</v>
      </c>
      <c r="G42" s="34">
        <f t="shared" si="5"/>
        <v>-0.19940968122786307</v>
      </c>
      <c r="I42" s="1"/>
    </row>
    <row r="43" spans="1:9" ht="15" x14ac:dyDescent="0.25">
      <c r="A43" s="29">
        <v>35</v>
      </c>
      <c r="B43" s="30" t="s">
        <v>46</v>
      </c>
      <c r="C43" s="29">
        <v>37927</v>
      </c>
      <c r="D43" s="29">
        <v>41573</v>
      </c>
      <c r="E43" s="31">
        <f t="shared" si="3"/>
        <v>3646</v>
      </c>
      <c r="F43" s="52">
        <f t="shared" si="4"/>
        <v>9.6132043135497058E-2</v>
      </c>
      <c r="G43" s="34">
        <f t="shared" si="5"/>
        <v>-0.18195592286501372</v>
      </c>
      <c r="H43" s="35"/>
      <c r="I43" s="1"/>
    </row>
    <row r="44" spans="1:9" s="35" customFormat="1" ht="15" x14ac:dyDescent="0.25">
      <c r="A44" s="29">
        <v>36</v>
      </c>
      <c r="B44" s="30" t="s">
        <v>45</v>
      </c>
      <c r="C44" s="29">
        <v>36596</v>
      </c>
      <c r="D44" s="29">
        <v>40096</v>
      </c>
      <c r="E44" s="31">
        <f t="shared" si="3"/>
        <v>3500</v>
      </c>
      <c r="F44" s="52">
        <f t="shared" si="4"/>
        <v>9.563886763580709E-2</v>
      </c>
      <c r="G44" s="33">
        <f t="shared" si="5"/>
        <v>-0.21101928374655643</v>
      </c>
      <c r="H44" s="4"/>
      <c r="I44" s="1"/>
    </row>
    <row r="45" spans="1:9" s="35" customFormat="1" ht="15" x14ac:dyDescent="0.25">
      <c r="A45" s="29">
        <v>37</v>
      </c>
      <c r="B45" s="30" t="s">
        <v>50</v>
      </c>
      <c r="C45" s="29">
        <v>38936</v>
      </c>
      <c r="D45" s="29">
        <v>42170</v>
      </c>
      <c r="E45" s="31">
        <f t="shared" si="3"/>
        <v>3234</v>
      </c>
      <c r="F45" s="52">
        <f t="shared" si="4"/>
        <v>8.3059379494555108E-2</v>
      </c>
      <c r="G45" s="33">
        <f t="shared" si="5"/>
        <v>-0.17020857929948841</v>
      </c>
      <c r="H45" s="4"/>
      <c r="I45" s="1"/>
    </row>
    <row r="46" spans="1:9" ht="15" x14ac:dyDescent="0.25">
      <c r="A46" s="29">
        <v>38</v>
      </c>
      <c r="B46" s="30" t="s">
        <v>47</v>
      </c>
      <c r="C46" s="29">
        <v>36210</v>
      </c>
      <c r="D46" s="29">
        <v>39184</v>
      </c>
      <c r="E46" s="31">
        <f t="shared" si="3"/>
        <v>2974</v>
      </c>
      <c r="F46" s="52">
        <f t="shared" si="4"/>
        <v>8.2132007732670598E-2</v>
      </c>
      <c r="G46" s="34">
        <f t="shared" si="5"/>
        <v>-0.22896497441951991</v>
      </c>
      <c r="H46" s="35"/>
      <c r="I46" s="1"/>
    </row>
    <row r="47" spans="1:9" ht="15" x14ac:dyDescent="0.25">
      <c r="A47" s="29">
        <v>39</v>
      </c>
      <c r="B47" s="30" t="s">
        <v>49</v>
      </c>
      <c r="C47" s="29">
        <v>33218</v>
      </c>
      <c r="D47" s="29">
        <v>35912</v>
      </c>
      <c r="E47" s="31">
        <f t="shared" si="3"/>
        <v>2694</v>
      </c>
      <c r="F47" s="52">
        <f t="shared" si="4"/>
        <v>8.1100608104039962E-2</v>
      </c>
      <c r="G47" s="28">
        <f t="shared" si="5"/>
        <v>-0.29334907516725695</v>
      </c>
      <c r="H47" s="4"/>
      <c r="I47" s="1"/>
    </row>
    <row r="48" spans="1:9" ht="15" x14ac:dyDescent="0.25">
      <c r="A48" s="29">
        <v>40</v>
      </c>
      <c r="B48" s="30" t="s">
        <v>48</v>
      </c>
      <c r="C48" s="29">
        <v>30342</v>
      </c>
      <c r="D48" s="29">
        <v>32698</v>
      </c>
      <c r="E48" s="31">
        <f t="shared" si="3"/>
        <v>2356</v>
      </c>
      <c r="F48" s="52">
        <f t="shared" si="4"/>
        <v>7.7648144486190729E-2</v>
      </c>
      <c r="G48" s="33">
        <f t="shared" si="5"/>
        <v>-0.35659189295552929</v>
      </c>
      <c r="H48" s="4"/>
      <c r="I48" s="1"/>
    </row>
    <row r="49" spans="1:9" ht="15" x14ac:dyDescent="0.25">
      <c r="A49" s="29">
        <v>41</v>
      </c>
      <c r="B49" s="30" t="s">
        <v>51</v>
      </c>
      <c r="C49" s="29">
        <v>32207</v>
      </c>
      <c r="D49" s="29">
        <v>34203</v>
      </c>
      <c r="E49" s="31">
        <f t="shared" si="3"/>
        <v>1996</v>
      </c>
      <c r="F49" s="52">
        <f t="shared" si="4"/>
        <v>6.1974105008228086E-2</v>
      </c>
      <c r="G49" s="28">
        <f t="shared" si="5"/>
        <v>-0.32697756788665877</v>
      </c>
      <c r="H49" s="4"/>
      <c r="I49" s="1"/>
    </row>
    <row r="50" spans="1:9" s="35" customFormat="1" ht="15" x14ac:dyDescent="0.25">
      <c r="A50" s="29">
        <v>42</v>
      </c>
      <c r="B50" s="30" t="s">
        <v>52</v>
      </c>
      <c r="C50" s="29">
        <v>36586</v>
      </c>
      <c r="D50" s="29">
        <v>37900</v>
      </c>
      <c r="E50" s="31">
        <f t="shared" si="3"/>
        <v>1314</v>
      </c>
      <c r="F50" s="52">
        <f t="shared" si="4"/>
        <v>3.5915377466790632E-2</v>
      </c>
      <c r="G50" s="34">
        <f t="shared" si="5"/>
        <v>-0.25423061786698153</v>
      </c>
      <c r="I50" s="1"/>
    </row>
    <row r="51" spans="1:9" s="35" customFormat="1" ht="15.75" thickBot="1" x14ac:dyDescent="0.3">
      <c r="A51" s="37">
        <v>43</v>
      </c>
      <c r="B51" s="38" t="s">
        <v>53</v>
      </c>
      <c r="C51" s="37">
        <v>28428</v>
      </c>
      <c r="D51" s="37">
        <v>28789</v>
      </c>
      <c r="E51" s="39">
        <f t="shared" si="3"/>
        <v>361</v>
      </c>
      <c r="F51" s="53">
        <f t="shared" si="4"/>
        <v>1.2698747713521863E-2</v>
      </c>
      <c r="G51" s="34">
        <f t="shared" si="5"/>
        <v>-0.43351042896497438</v>
      </c>
      <c r="I51" s="1"/>
    </row>
    <row r="52" spans="1:9" ht="15.75" thickTop="1" x14ac:dyDescent="0.25">
      <c r="A52" s="24">
        <v>44</v>
      </c>
      <c r="B52" s="25" t="s">
        <v>54</v>
      </c>
      <c r="C52" s="24">
        <v>32478</v>
      </c>
      <c r="D52" s="24">
        <v>31436</v>
      </c>
      <c r="E52" s="26">
        <f t="shared" si="3"/>
        <v>-1042</v>
      </c>
      <c r="F52" s="51">
        <f t="shared" si="4"/>
        <v>-3.2083256358150125E-2</v>
      </c>
      <c r="G52" s="33">
        <f t="shared" si="5"/>
        <v>-0.38142463597009046</v>
      </c>
      <c r="H52" s="4"/>
      <c r="I52" s="1"/>
    </row>
    <row r="53" spans="1:9" ht="15.75" thickBot="1" x14ac:dyDescent="0.3">
      <c r="A53" s="37">
        <v>45</v>
      </c>
      <c r="B53" s="38" t="s">
        <v>55</v>
      </c>
      <c r="C53" s="37">
        <v>48549</v>
      </c>
      <c r="D53" s="37">
        <v>46608</v>
      </c>
      <c r="E53" s="39">
        <f t="shared" si="3"/>
        <v>-1941</v>
      </c>
      <c r="F53" s="53">
        <f t="shared" si="4"/>
        <v>-3.9980226163257693E-2</v>
      </c>
      <c r="G53" s="33">
        <f t="shared" si="5"/>
        <v>-8.2880755608028323E-2</v>
      </c>
      <c r="H53" s="4"/>
      <c r="I53" s="1"/>
    </row>
    <row r="54" spans="1:9" ht="15.75" hidden="1" thickTop="1" x14ac:dyDescent="0.25">
      <c r="A54" s="24"/>
      <c r="B54" s="40" t="s">
        <v>56</v>
      </c>
      <c r="C54" s="24">
        <v>50335</v>
      </c>
      <c r="D54" s="24">
        <v>48369</v>
      </c>
      <c r="E54" s="26">
        <f t="shared" si="0"/>
        <v>-1966</v>
      </c>
      <c r="F54" s="27">
        <f t="shared" si="1"/>
        <v>-3.9058309327505758E-2</v>
      </c>
      <c r="G54" s="33">
        <f>E54/D54-100%</f>
        <v>-1.0406458682213815</v>
      </c>
      <c r="H54" s="4"/>
      <c r="I54" s="1"/>
    </row>
    <row r="55" spans="1:9" ht="15.75" hidden="1" thickTop="1" x14ac:dyDescent="0.25">
      <c r="A55" s="29"/>
      <c r="B55" s="41" t="s">
        <v>57</v>
      </c>
      <c r="C55" s="29">
        <v>43792</v>
      </c>
      <c r="D55" s="29">
        <v>42089</v>
      </c>
      <c r="E55" s="31">
        <f t="shared" si="0"/>
        <v>-1703</v>
      </c>
      <c r="F55" s="32">
        <f t="shared" si="1"/>
        <v>-3.8888381439532327E-2</v>
      </c>
      <c r="G55" s="33">
        <f>E55/D55-100%</f>
        <v>-1.0404618784005322</v>
      </c>
      <c r="H55" s="4"/>
      <c r="I55" s="1"/>
    </row>
    <row r="56" spans="1:9" ht="15.75" thickTop="1" x14ac:dyDescent="0.25">
      <c r="A56" s="1"/>
      <c r="B56" s="1"/>
      <c r="C56" s="1"/>
      <c r="D56" s="1"/>
      <c r="E56" s="1"/>
      <c r="F56" s="1"/>
      <c r="G56" s="1"/>
      <c r="H56" s="4"/>
      <c r="I56" s="1"/>
    </row>
    <row r="57" spans="1:9" ht="15" x14ac:dyDescent="0.25">
      <c r="A57" s="1"/>
      <c r="B57" s="1"/>
      <c r="C57" s="1"/>
      <c r="D57" s="1"/>
      <c r="E57" s="1"/>
      <c r="F57" s="1"/>
      <c r="G57" s="1"/>
      <c r="H57" s="4"/>
      <c r="I57" s="1"/>
    </row>
  </sheetData>
  <sortState ref="A9:I53">
    <sortCondition descending="1" ref="F9:F53"/>
  </sortState>
  <mergeCells count="2">
    <mergeCell ref="A2:G2"/>
    <mergeCell ref="A3:B3"/>
  </mergeCells>
  <printOptions horizontalCentered="1"/>
  <pageMargins left="0.15748031496062992" right="0.19685039370078741" top="0.19685039370078741" bottom="0.27559055118110237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 3  sort kol 6</vt:lpstr>
      <vt:lpstr>'Tabela 3  sort kol 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Petrana Odavic</dc:creator>
  <cp:lastModifiedBy>Verica Nadjalin</cp:lastModifiedBy>
  <dcterms:created xsi:type="dcterms:W3CDTF">2014-02-18T11:26:43Z</dcterms:created>
  <dcterms:modified xsi:type="dcterms:W3CDTF">2016-09-19T12:30:59Z</dcterms:modified>
</cp:coreProperties>
</file>