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17955" windowHeight="11025"/>
  </bookViews>
  <sheets>
    <sheet name="Tabela 1" sheetId="1" r:id="rId1"/>
  </sheets>
  <externalReferences>
    <externalReference r:id="rId2"/>
    <externalReference r:id="rId3"/>
  </externalReferences>
  <definedNames>
    <definedName name="_____________tab5">#REF!</definedName>
    <definedName name="___tab1">#REF!</definedName>
    <definedName name="___tab2">#REF!</definedName>
    <definedName name="___tab3">#REF!</definedName>
    <definedName name="___tab4">#REF!</definedName>
    <definedName name="_xlnm._FilterDatabase" localSheetId="0" hidden="1">'Tabela 1'!$B$13:$I$18</definedName>
    <definedName name="_tab1" localSheetId="0">#REF!</definedName>
    <definedName name="_tab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rsaop">[1]Par!$G$2</definedName>
    <definedName name="bure">[2]Opštine!#REF!</definedName>
    <definedName name="dugoime">[1]Par!$F$2</definedName>
    <definedName name="godPod">[1]Par!$C$8</definedName>
    <definedName name="godPre">[1]Par!$C$9</definedName>
    <definedName name="ime">[1]Par!$E$2</definedName>
    <definedName name="mesPod">[1]Par!$F$9</definedName>
    <definedName name="mesPre">[1]Par!$F$10</definedName>
    <definedName name="nnnnn">#REF!</definedName>
    <definedName name="NOVI">#REF!</definedName>
    <definedName name="oblast">[1]Par!$D$2</definedName>
    <definedName name="Okruzi1" localSheetId="0">[2]Opštine!#REF!</definedName>
    <definedName name="Okruzi1">[2]Opštine!#REF!</definedName>
    <definedName name="_xlnm.Print_Area" localSheetId="0">'Tabela 1'!$A$1:$I$25</definedName>
    <definedName name="zaNaslov">[1]Par!$F$8</definedName>
    <definedName name="zaPecat">[1]Par!$G$4</definedName>
    <definedName name="ZDENKA">[2]Opštine!#REF!</definedName>
    <definedName name="ЗДЕНКА">[2]Opštine!#REF!</definedName>
  </definedNames>
  <calcPr calcId="144525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20" i="1"/>
  <c r="H20" i="1"/>
  <c r="G20" i="1"/>
  <c r="F20" i="1"/>
  <c r="E20" i="1"/>
  <c r="I19" i="1"/>
  <c r="H19" i="1"/>
  <c r="G19" i="1"/>
  <c r="F19" i="1"/>
  <c r="E19" i="1"/>
  <c r="I18" i="1"/>
  <c r="H18" i="1"/>
  <c r="G18" i="1"/>
  <c r="F18" i="1"/>
  <c r="E18" i="1"/>
  <c r="I17" i="1"/>
  <c r="H17" i="1"/>
  <c r="G17" i="1"/>
  <c r="F17" i="1"/>
  <c r="E17" i="1"/>
  <c r="I16" i="1"/>
  <c r="H16" i="1"/>
  <c r="G16" i="1"/>
  <c r="F16" i="1"/>
  <c r="E16" i="1"/>
  <c r="I15" i="1"/>
  <c r="H15" i="1"/>
  <c r="G15" i="1"/>
  <c r="F15" i="1"/>
  <c r="E15" i="1"/>
  <c r="I14" i="1"/>
  <c r="H14" i="1"/>
  <c r="G14" i="1"/>
  <c r="F14" i="1"/>
  <c r="E14" i="1"/>
  <c r="I13" i="1"/>
  <c r="H13" i="1"/>
  <c r="G13" i="1"/>
  <c r="F13" i="1"/>
  <c r="E13" i="1"/>
  <c r="I12" i="1"/>
  <c r="H12" i="1"/>
  <c r="G12" i="1"/>
  <c r="F12" i="1"/>
  <c r="E12" i="1"/>
  <c r="I10" i="1"/>
  <c r="H10" i="1"/>
  <c r="G10" i="1"/>
  <c r="F10" i="1"/>
  <c r="E10" i="1"/>
  <c r="I9" i="1"/>
  <c r="H9" i="1"/>
  <c r="G9" i="1"/>
  <c r="F9" i="1"/>
  <c r="E9" i="1"/>
  <c r="I8" i="1"/>
  <c r="H8" i="1"/>
  <c r="G8" i="1"/>
  <c r="F8" i="1"/>
  <c r="E8" i="1"/>
  <c r="G7" i="1"/>
  <c r="F7" i="1"/>
  <c r="E7" i="1"/>
</calcChain>
</file>

<file path=xl/sharedStrings.xml><?xml version="1.0" encoding="utf-8"?>
<sst xmlns="http://schemas.openxmlformats.org/spreadsheetml/2006/main" count="29" uniqueCount="29">
  <si>
    <r>
      <t xml:space="preserve">ПРОСЕЧНЕ </t>
    </r>
    <r>
      <rPr>
        <b/>
        <sz val="11"/>
        <color indexed="8"/>
        <rFont val="Calibri"/>
        <family val="2"/>
        <charset val="238"/>
      </rPr>
      <t>Н</t>
    </r>
    <r>
      <rPr>
        <b/>
        <sz val="11"/>
        <color indexed="8"/>
        <rFont val="Calibri"/>
        <family val="2"/>
      </rPr>
      <t>ЕТО ЗАРАДЕ ПО ЗАПОСЛЕНОМ</t>
    </r>
    <r>
      <rPr>
        <sz val="11"/>
        <color indexed="8"/>
        <rFont val="Calibri"/>
        <family val="2"/>
      </rPr>
      <t>, ПРЕМА СТАТИСТИЧКИМ ТЕРИТОРИЈАЛНИМ ЈЕДИНИЦАМА
У  ПЕРИОДУ  ЈАНУАР- ЈУН 2013. И  2014. ГОДИНЕ</t>
    </r>
  </si>
  <si>
    <t>Табела 1</t>
  </si>
  <si>
    <t xml:space="preserve">Статистичка територијална
 јединица
         </t>
  </si>
  <si>
    <t>ПРОСЕЧНЕ ЗАРАДЕ БЕЗ ПОРЕЗА И ДОПРИНОСА - НЕТО ЗАРАДЕ ПО ЗАПОСЛЕНОМ</t>
  </si>
  <si>
    <t>РСД</t>
  </si>
  <si>
    <r>
      <rPr>
        <b/>
        <sz val="11"/>
        <color indexed="8"/>
        <rFont val="Calibri"/>
        <family val="2"/>
      </rPr>
      <t xml:space="preserve">%  номиналног раста/пада </t>
    </r>
    <r>
      <rPr>
        <sz val="11"/>
        <color indexed="8"/>
        <rFont val="Calibri"/>
        <family val="2"/>
      </rPr>
      <t xml:space="preserve">
(3):(2)-100% </t>
    </r>
  </si>
  <si>
    <r>
      <rPr>
        <b/>
        <sz val="11"/>
        <color indexed="8"/>
        <rFont val="Calibri"/>
        <family val="2"/>
      </rPr>
      <t>% реалног раста/пада</t>
    </r>
    <r>
      <rPr>
        <sz val="11"/>
        <color indexed="8"/>
        <rFont val="Calibri"/>
        <family val="2"/>
      </rPr>
      <t xml:space="preserve">
</t>
    </r>
    <r>
      <rPr>
        <sz val="9"/>
        <color indexed="8"/>
        <rFont val="Calibri"/>
        <family val="2"/>
      </rPr>
      <t xml:space="preserve">(3):(2)x100:102,3 -100% </t>
    </r>
  </si>
  <si>
    <r>
      <t xml:space="preserve">% одступања 
</t>
    </r>
    <r>
      <rPr>
        <sz val="11"/>
        <color indexed="8"/>
        <rFont val="Calibri"/>
        <family val="2"/>
      </rPr>
      <t>Србија=100%</t>
    </r>
  </si>
  <si>
    <r>
      <t xml:space="preserve">Номинална </t>
    </r>
    <r>
      <rPr>
        <b/>
        <sz val="11"/>
        <color indexed="8"/>
        <rFont val="Calibri"/>
        <family val="2"/>
      </rPr>
      <t>разлика   у односу на просек Србије</t>
    </r>
  </si>
  <si>
    <r>
      <t>I-VI 2013.</t>
    </r>
    <r>
      <rPr>
        <vertAlign val="superscript"/>
        <sz val="11"/>
        <color indexed="8"/>
        <rFont val="Calibri"/>
        <family val="2"/>
      </rPr>
      <t>1</t>
    </r>
  </si>
  <si>
    <r>
      <t>I-VI 2014.</t>
    </r>
    <r>
      <rPr>
        <b/>
        <vertAlign val="superscript"/>
        <sz val="11"/>
        <color indexed="8"/>
        <rFont val="Calibri"/>
        <family val="2"/>
      </rPr>
      <t>2</t>
    </r>
  </si>
  <si>
    <t xml:space="preserve">РЕПУБЛИКА СРБИЈА </t>
  </si>
  <si>
    <t>СРБИЈА – СЕВЕР НСТЈ 1</t>
  </si>
  <si>
    <t>Београдски регион НСТЈ-2</t>
  </si>
  <si>
    <t>Регион Војводине НСТЈ-2</t>
  </si>
  <si>
    <t>НТСЈ-3 на нивоу Региона Војводине</t>
  </si>
  <si>
    <t>Јужнобанатска област</t>
  </si>
  <si>
    <t>Јужнобачка област</t>
  </si>
  <si>
    <t>Севернобачка област</t>
  </si>
  <si>
    <t>Средњoбанатска област</t>
  </si>
  <si>
    <t>Сремска област</t>
  </si>
  <si>
    <t>Севернобанатска област</t>
  </si>
  <si>
    <t xml:space="preserve">Западнобачка област </t>
  </si>
  <si>
    <t>СРБИЈА – ЈУГ  НСТЈ 1</t>
  </si>
  <si>
    <t>Регион Шумадије и Западне Србије НСТЈ-2</t>
  </si>
  <si>
    <t>Регион Јужне и Источне Србије НСТЈ-2</t>
  </si>
  <si>
    <r>
      <rPr>
        <vertAlign val="superscript"/>
        <sz val="8"/>
        <color indexed="8"/>
        <rFont val="Calibri"/>
        <family val="2"/>
      </rPr>
      <t>1</t>
    </r>
    <r>
      <rPr>
        <sz val="8"/>
        <color indexed="8"/>
        <rFont val="Calibri"/>
        <family val="2"/>
      </rPr>
      <t xml:space="preserve"> Републички завод за статистику, Зараде по запосленом у Републици Србији по општинама и градовима, јун 2013., ЗП14 број 214 25.07.2013.</t>
    </r>
  </si>
  <si>
    <r>
      <rPr>
        <vertAlign val="superscript"/>
        <sz val="8"/>
        <color indexed="8"/>
        <rFont val="Calibri"/>
        <family val="2"/>
      </rPr>
      <t>2</t>
    </r>
    <r>
      <rPr>
        <sz val="8"/>
        <color indexed="8"/>
        <rFont val="Calibri"/>
        <family val="2"/>
      </rPr>
      <t xml:space="preserve"> Републички завод за статистику, Зараде по запосленом у Републици Србији по општинама и градовима, јун 2014., ЗП14 број 205 25.07.2014.</t>
    </r>
  </si>
  <si>
    <t>Номиналан раст/пад
(3)-(2)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</si>
</sst>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D_i_n_._-;\-* #,##0.00\ _D_i_n_._-;_-* &quot;-&quot;??\ _D_i_n_._-;_-@_-"/>
    <numFmt numFmtId="164" formatCode="0.0%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color indexed="10"/>
      <name val="Calibri"/>
      <family val="2"/>
    </font>
    <font>
      <sz val="8"/>
      <color indexed="8"/>
      <name val="Calibri"/>
      <family val="2"/>
    </font>
    <font>
      <vertAlign val="superscript"/>
      <sz val="8"/>
      <color indexed="8"/>
      <name val="Calibri"/>
      <family val="2"/>
    </font>
    <font>
      <sz val="10"/>
      <name val="Arial"/>
      <family val="2"/>
      <charset val="238"/>
    </font>
    <font>
      <sz val="11"/>
      <color theme="1"/>
      <name val="Verdana"/>
      <family val="2"/>
      <charset val="238"/>
    </font>
    <font>
      <sz val="10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Fill="1"/>
    <xf numFmtId="0" fontId="2" fillId="0" borderId="0" xfId="0" applyFont="1"/>
    <xf numFmtId="0" fontId="4" fillId="0" borderId="16" xfId="1" applyFont="1" applyFill="1" applyBorder="1" applyAlignment="1" applyProtection="1">
      <alignment horizontal="center" vertical="center" wrapText="1"/>
    </xf>
    <xf numFmtId="0" fontId="2" fillId="0" borderId="18" xfId="1" applyFont="1" applyFill="1" applyBorder="1" applyAlignment="1" applyProtection="1">
      <alignment vertical="center" textRotation="90" wrapText="1"/>
    </xf>
    <xf numFmtId="0" fontId="13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4" fillId="2" borderId="17" xfId="1" applyFont="1" applyFill="1" applyBorder="1" applyAlignment="1" applyProtection="1">
      <alignment horizontal="center" vertical="center" wrapText="1"/>
    </xf>
    <xf numFmtId="3" fontId="11" fillId="2" borderId="28" xfId="1" applyNumberFormat="1" applyFont="1" applyFill="1" applyBorder="1" applyAlignment="1" applyProtection="1">
      <alignment horizontal="right" vertical="center"/>
    </xf>
    <xf numFmtId="3" fontId="11" fillId="2" borderId="29" xfId="1" applyNumberFormat="1" applyFont="1" applyFill="1" applyBorder="1" applyAlignment="1" applyProtection="1">
      <alignment horizontal="right" vertical="center"/>
    </xf>
    <xf numFmtId="164" fontId="11" fillId="2" borderId="27" xfId="1" applyNumberFormat="1" applyFont="1" applyFill="1" applyBorder="1" applyAlignment="1" applyProtection="1">
      <alignment horizontal="right" vertical="center"/>
    </xf>
    <xf numFmtId="164" fontId="11" fillId="2" borderId="30" xfId="1" applyNumberFormat="1" applyFont="1" applyFill="1" applyBorder="1" applyAlignment="1" applyProtection="1">
      <alignment horizontal="right" vertical="center"/>
    </xf>
    <xf numFmtId="164" fontId="11" fillId="2" borderId="31" xfId="1" applyNumberFormat="1" applyFont="1" applyFill="1" applyBorder="1" applyAlignment="1" applyProtection="1">
      <alignment horizontal="right" vertical="center"/>
    </xf>
    <xf numFmtId="0" fontId="2" fillId="2" borderId="0" xfId="0" applyFont="1" applyFill="1"/>
    <xf numFmtId="3" fontId="11" fillId="2" borderId="34" xfId="1" applyNumberFormat="1" applyFont="1" applyFill="1" applyBorder="1" applyAlignment="1" applyProtection="1">
      <alignment horizontal="right" vertical="center"/>
    </xf>
    <xf numFmtId="3" fontId="11" fillId="2" borderId="19" xfId="1" applyNumberFormat="1" applyFont="1" applyFill="1" applyBorder="1" applyAlignment="1" applyProtection="1">
      <alignment horizontal="right" vertical="center"/>
    </xf>
    <xf numFmtId="164" fontId="11" fillId="2" borderId="16" xfId="1" applyNumberFormat="1" applyFont="1" applyFill="1" applyBorder="1" applyAlignment="1" applyProtection="1">
      <alignment horizontal="right" vertical="center"/>
    </xf>
    <xf numFmtId="164" fontId="11" fillId="2" borderId="17" xfId="1" applyNumberFormat="1" applyFont="1" applyFill="1" applyBorder="1" applyAlignment="1" applyProtection="1">
      <alignment horizontal="right" vertical="center"/>
    </xf>
    <xf numFmtId="164" fontId="11" fillId="2" borderId="35" xfId="1" applyNumberFormat="1" applyFont="1" applyFill="1" applyBorder="1" applyAlignment="1" applyProtection="1">
      <alignment horizontal="right" vertical="center"/>
    </xf>
    <xf numFmtId="3" fontId="11" fillId="2" borderId="36" xfId="1" applyNumberFormat="1" applyFont="1" applyFill="1" applyBorder="1" applyAlignment="1" applyProtection="1">
      <alignment horizontal="right" vertical="center"/>
    </xf>
    <xf numFmtId="3" fontId="11" fillId="2" borderId="21" xfId="1" applyNumberFormat="1" applyFont="1" applyFill="1" applyBorder="1" applyAlignment="1" applyProtection="1">
      <alignment horizontal="right" vertical="center"/>
    </xf>
    <xf numFmtId="164" fontId="11" fillId="2" borderId="20" xfId="1" applyNumberFormat="1" applyFont="1" applyFill="1" applyBorder="1" applyAlignment="1" applyProtection="1">
      <alignment horizontal="right" vertical="center"/>
    </xf>
    <xf numFmtId="164" fontId="11" fillId="2" borderId="37" xfId="1" applyNumberFormat="1" applyFont="1" applyFill="1" applyBorder="1" applyAlignment="1" applyProtection="1">
      <alignment horizontal="right" vertical="center"/>
    </xf>
    <xf numFmtId="164" fontId="11" fillId="2" borderId="38" xfId="1" applyNumberFormat="1" applyFont="1" applyFill="1" applyBorder="1" applyAlignment="1" applyProtection="1">
      <alignment horizontal="right" vertical="center"/>
    </xf>
    <xf numFmtId="3" fontId="12" fillId="2" borderId="22" xfId="1" applyNumberFormat="1" applyFont="1" applyFill="1" applyBorder="1" applyAlignment="1" applyProtection="1">
      <alignment horizontal="right" vertical="center"/>
    </xf>
    <xf numFmtId="3" fontId="11" fillId="2" borderId="23" xfId="2" applyNumberFormat="1" applyFont="1" applyFill="1" applyBorder="1" applyAlignment="1" applyProtection="1">
      <alignment horizontal="right"/>
    </xf>
    <xf numFmtId="164" fontId="11" fillId="2" borderId="24" xfId="2" applyNumberFormat="1" applyFont="1" applyFill="1" applyBorder="1" applyAlignment="1" applyProtection="1">
      <alignment horizontal="right"/>
    </xf>
    <xf numFmtId="164" fontId="11" fillId="2" borderId="25" xfId="2" applyNumberFormat="1" applyFont="1" applyFill="1" applyBorder="1" applyAlignment="1" applyProtection="1">
      <alignment horizontal="right"/>
    </xf>
    <xf numFmtId="164" fontId="11" fillId="2" borderId="26" xfId="2" applyNumberFormat="1" applyFont="1" applyFill="1" applyBorder="1" applyAlignment="1" applyProtection="1">
      <alignment horizontal="right"/>
    </xf>
    <xf numFmtId="0" fontId="11" fillId="2" borderId="27" xfId="1" applyFont="1" applyFill="1" applyBorder="1" applyAlignment="1" applyProtection="1">
      <alignment horizontal="center"/>
    </xf>
    <xf numFmtId="0" fontId="11" fillId="2" borderId="39" xfId="0" applyFont="1" applyFill="1" applyBorder="1" applyAlignment="1">
      <alignment horizontal="left" vertical="center"/>
    </xf>
    <xf numFmtId="3" fontId="11" fillId="2" borderId="39" xfId="1" applyNumberFormat="1" applyFont="1" applyFill="1" applyBorder="1" applyAlignment="1" applyProtection="1">
      <alignment horizontal="right" vertical="center"/>
    </xf>
    <xf numFmtId="3" fontId="11" fillId="2" borderId="40" xfId="1" applyNumberFormat="1" applyFont="1" applyFill="1" applyBorder="1" applyAlignment="1" applyProtection="1">
      <alignment horizontal="right" vertical="center"/>
    </xf>
    <xf numFmtId="164" fontId="11" fillId="2" borderId="41" xfId="1" applyNumberFormat="1" applyFont="1" applyFill="1" applyBorder="1" applyAlignment="1" applyProtection="1">
      <alignment horizontal="right" vertical="center"/>
    </xf>
    <xf numFmtId="164" fontId="11" fillId="2" borderId="42" xfId="1" applyNumberFormat="1" applyFont="1" applyFill="1" applyBorder="1" applyAlignment="1" applyProtection="1">
      <alignment horizontal="right" vertical="center"/>
    </xf>
    <xf numFmtId="164" fontId="11" fillId="2" borderId="43" xfId="1" applyNumberFormat="1" applyFont="1" applyFill="1" applyBorder="1" applyAlignment="1" applyProtection="1">
      <alignment horizontal="right" vertical="center"/>
    </xf>
    <xf numFmtId="0" fontId="11" fillId="2" borderId="41" xfId="1" applyFont="1" applyFill="1" applyBorder="1" applyAlignment="1" applyProtection="1">
      <alignment horizontal="center"/>
    </xf>
    <xf numFmtId="0" fontId="11" fillId="2" borderId="16" xfId="1" applyFont="1" applyFill="1" applyBorder="1" applyAlignment="1" applyProtection="1">
      <alignment horizontal="center"/>
    </xf>
    <xf numFmtId="0" fontId="11" fillId="2" borderId="34" xfId="0" applyFont="1" applyFill="1" applyBorder="1" applyAlignment="1">
      <alignment horizontal="left" vertical="center"/>
    </xf>
    <xf numFmtId="0" fontId="2" fillId="0" borderId="22" xfId="1" applyFont="1" applyFill="1" applyBorder="1" applyAlignment="1" applyProtection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</xf>
    <xf numFmtId="0" fontId="2" fillId="0" borderId="23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" vertical="center" wrapText="1"/>
    </xf>
    <xf numFmtId="0" fontId="2" fillId="0" borderId="24" xfId="1" applyFont="1" applyFill="1" applyBorder="1" applyAlignment="1" applyProtection="1">
      <alignment horizontal="center" vertical="center" wrapText="1"/>
    </xf>
    <xf numFmtId="3" fontId="10" fillId="2" borderId="36" xfId="1" applyNumberFormat="1" applyFont="1" applyFill="1" applyBorder="1" applyAlignment="1" applyProtection="1">
      <alignment horizontal="right" vertical="center"/>
    </xf>
    <xf numFmtId="3" fontId="10" fillId="2" borderId="21" xfId="1" applyNumberFormat="1" applyFont="1" applyFill="1" applyBorder="1" applyAlignment="1" applyProtection="1">
      <alignment horizontal="right" vertical="center"/>
    </xf>
    <xf numFmtId="164" fontId="10" fillId="2" borderId="20" xfId="1" applyNumberFormat="1" applyFont="1" applyFill="1" applyBorder="1" applyAlignment="1" applyProtection="1">
      <alignment horizontal="right" vertical="center"/>
    </xf>
    <xf numFmtId="164" fontId="10" fillId="2" borderId="37" xfId="1" applyNumberFormat="1" applyFont="1" applyFill="1" applyBorder="1" applyAlignment="1" applyProtection="1">
      <alignment horizontal="right" vertical="center"/>
    </xf>
    <xf numFmtId="164" fontId="10" fillId="2" borderId="38" xfId="1" applyNumberFormat="1" applyFont="1" applyFill="1" applyBorder="1" applyAlignment="1" applyProtection="1">
      <alignment horizontal="right" vertical="center"/>
    </xf>
    <xf numFmtId="0" fontId="4" fillId="2" borderId="0" xfId="0" applyFont="1" applyFill="1"/>
    <xf numFmtId="3" fontId="10" fillId="0" borderId="22" xfId="1" applyNumberFormat="1" applyFont="1" applyFill="1" applyBorder="1" applyAlignment="1" applyProtection="1">
      <alignment horizontal="right" vertical="center"/>
    </xf>
    <xf numFmtId="3" fontId="10" fillId="0" borderId="23" xfId="1" applyNumberFormat="1" applyFont="1" applyFill="1" applyBorder="1" applyAlignment="1" applyProtection="1">
      <alignment horizontal="right" vertical="center"/>
    </xf>
    <xf numFmtId="164" fontId="10" fillId="0" borderId="24" xfId="1" applyNumberFormat="1" applyFont="1" applyFill="1" applyBorder="1" applyAlignment="1" applyProtection="1">
      <alignment horizontal="right" vertical="center"/>
    </xf>
    <xf numFmtId="164" fontId="10" fillId="0" borderId="25" xfId="1" applyNumberFormat="1" applyFont="1" applyFill="1" applyBorder="1" applyAlignment="1" applyProtection="1">
      <alignment horizontal="right" vertical="center"/>
    </xf>
    <xf numFmtId="164" fontId="10" fillId="0" borderId="26" xfId="1" applyNumberFormat="1" applyFont="1" applyFill="1" applyBorder="1" applyAlignment="1" applyProtection="1">
      <alignment horizontal="right" vertical="center"/>
    </xf>
    <xf numFmtId="0" fontId="4" fillId="0" borderId="0" xfId="0" applyFont="1" applyFill="1"/>
    <xf numFmtId="0" fontId="11" fillId="2" borderId="20" xfId="1" applyFont="1" applyFill="1" applyBorder="1" applyAlignment="1" applyProtection="1">
      <alignment horizontal="center"/>
    </xf>
    <xf numFmtId="0" fontId="11" fillId="2" borderId="36" xfId="1" applyFont="1" applyFill="1" applyBorder="1" applyAlignment="1" applyProtection="1">
      <alignment horizontal="center"/>
    </xf>
    <xf numFmtId="0" fontId="10" fillId="2" borderId="27" xfId="1" applyFont="1" applyFill="1" applyBorder="1" applyAlignment="1" applyProtection="1">
      <alignment horizontal="center"/>
    </xf>
    <xf numFmtId="0" fontId="10" fillId="2" borderId="28" xfId="1" applyFont="1" applyFill="1" applyBorder="1" applyAlignment="1" applyProtection="1">
      <alignment horizontal="center"/>
    </xf>
    <xf numFmtId="0" fontId="10" fillId="2" borderId="16" xfId="1" applyFont="1" applyFill="1" applyBorder="1" applyAlignment="1" applyProtection="1">
      <alignment horizontal="center"/>
    </xf>
    <xf numFmtId="0" fontId="10" fillId="2" borderId="34" xfId="1" applyFont="1" applyFill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" vertical="center" wrapText="1"/>
    </xf>
    <xf numFmtId="0" fontId="10" fillId="0" borderId="24" xfId="1" applyFont="1" applyFill="1" applyBorder="1" applyAlignment="1" applyProtection="1">
      <alignment horizontal="center"/>
    </xf>
    <xf numFmtId="0" fontId="10" fillId="0" borderId="22" xfId="1" applyFont="1" applyFill="1" applyBorder="1" applyAlignment="1" applyProtection="1">
      <alignment horizontal="center"/>
    </xf>
    <xf numFmtId="0" fontId="11" fillId="2" borderId="27" xfId="1" applyFont="1" applyFill="1" applyBorder="1" applyAlignment="1" applyProtection="1">
      <alignment horizontal="center"/>
    </xf>
    <xf numFmtId="0" fontId="11" fillId="2" borderId="28" xfId="1" applyFont="1" applyFill="1" applyBorder="1" applyAlignment="1" applyProtection="1">
      <alignment horizontal="center"/>
    </xf>
    <xf numFmtId="0" fontId="10" fillId="2" borderId="32" xfId="1" applyFont="1" applyFill="1" applyBorder="1" applyAlignment="1" applyProtection="1">
      <alignment horizontal="center"/>
    </xf>
    <xf numFmtId="0" fontId="10" fillId="2" borderId="33" xfId="1" applyFont="1" applyFill="1" applyBorder="1" applyAlignment="1" applyProtection="1">
      <alignment horizontal="center"/>
    </xf>
    <xf numFmtId="0" fontId="10" fillId="2" borderId="24" xfId="1" applyFont="1" applyFill="1" applyBorder="1" applyAlignment="1" applyProtection="1">
      <alignment horizontal="center"/>
    </xf>
    <xf numFmtId="0" fontId="10" fillId="2" borderId="22" xfId="1" applyFont="1" applyFill="1" applyBorder="1" applyAlignment="1" applyProtection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7" xfId="1" applyFont="1" applyBorder="1" applyAlignment="1" applyProtection="1">
      <alignment horizontal="center" vertical="center" wrapText="1"/>
    </xf>
    <xf numFmtId="0" fontId="2" fillId="0" borderId="15" xfId="1" applyFont="1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2" fillId="0" borderId="11" xfId="1" applyFont="1" applyFill="1" applyBorder="1" applyAlignment="1" applyProtection="1">
      <alignment horizontal="center" vertical="center" textRotation="90" wrapText="1"/>
    </xf>
    <xf numFmtId="0" fontId="2" fillId="0" borderId="1" xfId="1" applyFont="1" applyFill="1" applyBorder="1" applyAlignment="1" applyProtection="1">
      <alignment horizontal="center" vertical="center" textRotation="90" wrapText="1"/>
    </xf>
    <xf numFmtId="0" fontId="2" fillId="0" borderId="12" xfId="1" applyFont="1" applyFill="1" applyBorder="1" applyAlignment="1" applyProtection="1">
      <alignment horizontal="center" vertical="center" textRotation="90" wrapText="1"/>
    </xf>
    <xf numFmtId="0" fontId="2" fillId="0" borderId="19" xfId="1" applyFont="1" applyFill="1" applyBorder="1" applyAlignment="1" applyProtection="1">
      <alignment horizontal="center" vertical="center" textRotation="90" wrapText="1"/>
    </xf>
    <xf numFmtId="0" fontId="4" fillId="0" borderId="13" xfId="1" applyFont="1" applyFill="1" applyBorder="1" applyAlignment="1" applyProtection="1">
      <alignment horizontal="center" vertical="center" textRotation="90" wrapText="1"/>
    </xf>
    <xf numFmtId="0" fontId="4" fillId="0" borderId="20" xfId="1" applyFont="1" applyFill="1" applyBorder="1" applyAlignment="1" applyProtection="1">
      <alignment horizontal="center" vertical="center" textRotation="90" wrapText="1"/>
    </xf>
    <xf numFmtId="0" fontId="2" fillId="0" borderId="14" xfId="1" applyFont="1" applyFill="1" applyBorder="1" applyAlignment="1" applyProtection="1">
      <alignment horizontal="center" vertical="center" textRotation="90" wrapText="1"/>
    </xf>
    <xf numFmtId="0" fontId="2" fillId="0" borderId="21" xfId="1" applyFont="1" applyFill="1" applyBorder="1" applyAlignment="1" applyProtection="1">
      <alignment horizontal="center" vertical="center" textRotation="90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5" xfId="1" applyFont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3" fontId="10" fillId="0" borderId="4" xfId="1" applyNumberFormat="1" applyFont="1" applyFill="1" applyBorder="1" applyAlignment="1" applyProtection="1">
      <alignment horizontal="right" vertical="center"/>
    </xf>
    <xf numFmtId="3" fontId="11" fillId="2" borderId="44" xfId="1" applyNumberFormat="1" applyFont="1" applyFill="1" applyBorder="1" applyAlignment="1" applyProtection="1">
      <alignment horizontal="right" vertical="center"/>
    </xf>
    <xf numFmtId="3" fontId="11" fillId="2" borderId="45" xfId="1" applyNumberFormat="1" applyFont="1" applyFill="1" applyBorder="1" applyAlignment="1" applyProtection="1">
      <alignment horizontal="right" vertical="center"/>
    </xf>
    <xf numFmtId="3" fontId="10" fillId="2" borderId="15" xfId="1" applyNumberFormat="1" applyFont="1" applyFill="1" applyBorder="1" applyAlignment="1" applyProtection="1">
      <alignment horizontal="right" vertical="center"/>
    </xf>
    <xf numFmtId="3" fontId="12" fillId="2" borderId="4" xfId="1" applyNumberFormat="1" applyFont="1" applyFill="1" applyBorder="1" applyAlignment="1" applyProtection="1">
      <alignment horizontal="right" vertical="center"/>
    </xf>
    <xf numFmtId="3" fontId="11" fillId="2" borderId="46" xfId="1" applyNumberFormat="1" applyFont="1" applyFill="1" applyBorder="1" applyAlignment="1" applyProtection="1">
      <alignment horizontal="right" vertical="center"/>
    </xf>
    <xf numFmtId="3" fontId="11" fillId="2" borderId="15" xfId="1" applyNumberFormat="1" applyFont="1" applyFill="1" applyBorder="1" applyAlignment="1" applyProtection="1">
      <alignment horizontal="right" vertical="center"/>
    </xf>
  </cellXfs>
  <cellStyles count="23">
    <cellStyle name="Comma 2" xfId="3"/>
    <cellStyle name="Comma 3" xfId="4"/>
    <cellStyle name="Comma 3 2" xfId="5"/>
    <cellStyle name="Comma 4" xfId="6"/>
    <cellStyle name="Normal" xfId="0" builtinId="0"/>
    <cellStyle name="Normal 2" xfId="7"/>
    <cellStyle name="Normal 2 2" xfId="8"/>
    <cellStyle name="Normal 2 2 2" xfId="9"/>
    <cellStyle name="Normal 2 2 2 2" xfId="1"/>
    <cellStyle name="Normal 2 2 2_tabele za informaciju" xfId="10"/>
    <cellStyle name="Normal 2 2_tabele za informaciju" xfId="11"/>
    <cellStyle name="Normal 3" xfId="12"/>
    <cellStyle name="Normal 3 2" xfId="13"/>
    <cellStyle name="Normal 4" xfId="14"/>
    <cellStyle name="Normal 4 2" xfId="15"/>
    <cellStyle name="Normal 5" xfId="2"/>
    <cellStyle name="Normal 6" xfId="16"/>
    <cellStyle name="Normal 6 2" xfId="17"/>
    <cellStyle name="Normal 7" xfId="18"/>
    <cellStyle name="Normal 8" xfId="19"/>
    <cellStyle name="Percent 2" xfId="20"/>
    <cellStyle name="Percent 3" xfId="21"/>
    <cellStyle name="Percent 3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%23SAOP/Temp/315zp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Users/verica.nadjalin/AppData/Local/Microsoft/Windows/Temporary%20Internet%20Files/Content.Outlook/LNZ0A02I/Radni%20materijal/Zarade_oktobar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01"/>
      <sheetName val="str02"/>
      <sheetName val="str03"/>
      <sheetName val="str04"/>
      <sheetName val="podaci"/>
      <sheetName val="Par"/>
    </sheetNames>
    <sheetDataSet>
      <sheetData sheetId="0"/>
      <sheetData sheetId="1"/>
      <sheetData sheetId="2"/>
      <sheetData sheetId="3"/>
      <sheetData sheetId="4"/>
      <sheetData sheetId="5">
        <row r="2">
          <cell r="D2" t="str">
            <v>Статистика запослености и зарада</v>
          </cell>
          <cell r="E2" t="str">
            <v>ЗП14</v>
          </cell>
          <cell r="F2" t="str">
            <v>СРБ315 ЗП14 261112</v>
          </cell>
          <cell r="G2" t="str">
            <v>број 315 - год. LXII, 26.11.2012.</v>
          </cell>
        </row>
        <row r="4">
          <cell r="G4" t="str">
            <v>Tираж: 20 • Периодика излажења: месечна</v>
          </cell>
        </row>
        <row r="8">
          <cell r="C8">
            <v>2012</v>
          </cell>
          <cell r="F8" t="str">
            <v>октобар 2012.</v>
          </cell>
        </row>
        <row r="9">
          <cell r="C9">
            <v>2011</v>
          </cell>
          <cell r="F9" t="str">
            <v>X</v>
          </cell>
        </row>
        <row r="10">
          <cell r="F10" t="str">
            <v>IX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ruzi"/>
      <sheetName val="Opštin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J23"/>
  <sheetViews>
    <sheetView tabSelected="1" zoomScaleNormal="100" workbookViewId="0">
      <selection activeCell="I25" sqref="I25"/>
    </sheetView>
  </sheetViews>
  <sheetFormatPr defaultColWidth="9.140625" defaultRowHeight="15" x14ac:dyDescent="0.25"/>
  <cols>
    <col min="1" max="1" width="9.140625" style="2"/>
    <col min="2" max="2" width="37.5703125" style="2" customWidth="1"/>
    <col min="3" max="3" width="13.85546875" style="2" customWidth="1"/>
    <col min="4" max="4" width="10.42578125" style="2" customWidth="1"/>
    <col min="5" max="5" width="11.42578125" style="2" customWidth="1"/>
    <col min="6" max="6" width="11" style="2" customWidth="1"/>
    <col min="7" max="7" width="9.140625" style="2"/>
    <col min="8" max="8" width="10.5703125" style="2" customWidth="1"/>
    <col min="9" max="9" width="8.5703125" style="2" customWidth="1"/>
    <col min="10" max="16384" width="9.140625" style="1"/>
  </cols>
  <sheetData>
    <row r="1" spans="1:10" ht="33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1">
        <v>102.3</v>
      </c>
    </row>
    <row r="2" spans="1:10" ht="15.75" thickBot="1" x14ac:dyDescent="0.3">
      <c r="A2" s="73" t="s">
        <v>1</v>
      </c>
      <c r="B2" s="73"/>
      <c r="H2" s="1"/>
    </row>
    <row r="3" spans="1:10" ht="16.5" thickTop="1" thickBot="1" x14ac:dyDescent="0.3">
      <c r="A3" s="74" t="s">
        <v>2</v>
      </c>
      <c r="B3" s="75"/>
      <c r="C3" s="78" t="s">
        <v>3</v>
      </c>
      <c r="D3" s="79"/>
      <c r="E3" s="79"/>
      <c r="F3" s="79"/>
      <c r="G3" s="79"/>
      <c r="H3" s="79"/>
      <c r="I3" s="80"/>
    </row>
    <row r="4" spans="1:10" ht="15.75" customHeight="1" thickTop="1" x14ac:dyDescent="0.25">
      <c r="A4" s="76"/>
      <c r="B4" s="92"/>
      <c r="C4" s="81" t="s">
        <v>4</v>
      </c>
      <c r="D4" s="82"/>
      <c r="E4" s="83"/>
      <c r="F4" s="84" t="s">
        <v>5</v>
      </c>
      <c r="G4" s="86" t="s">
        <v>6</v>
      </c>
      <c r="H4" s="88" t="s">
        <v>7</v>
      </c>
      <c r="I4" s="90" t="s">
        <v>8</v>
      </c>
    </row>
    <row r="5" spans="1:10" ht="95.25" customHeight="1" thickBot="1" x14ac:dyDescent="0.3">
      <c r="A5" s="77"/>
      <c r="B5" s="93"/>
      <c r="C5" s="3" t="s">
        <v>9</v>
      </c>
      <c r="D5" s="8" t="s">
        <v>10</v>
      </c>
      <c r="E5" s="4" t="s">
        <v>28</v>
      </c>
      <c r="F5" s="85"/>
      <c r="G5" s="87"/>
      <c r="H5" s="89"/>
      <c r="I5" s="91"/>
    </row>
    <row r="6" spans="1:10" ht="16.5" customHeight="1" thickTop="1" thickBot="1" x14ac:dyDescent="0.3">
      <c r="A6" s="63">
        <v>1</v>
      </c>
      <c r="B6" s="94"/>
      <c r="C6" s="95">
        <v>2</v>
      </c>
      <c r="D6" s="41">
        <v>3</v>
      </c>
      <c r="E6" s="42">
        <v>4</v>
      </c>
      <c r="F6" s="43">
        <v>5</v>
      </c>
      <c r="G6" s="40">
        <v>6</v>
      </c>
      <c r="H6" s="44">
        <v>7</v>
      </c>
      <c r="I6" s="42">
        <v>8</v>
      </c>
    </row>
    <row r="7" spans="1:10" s="56" customFormat="1" ht="16.5" thickTop="1" thickBot="1" x14ac:dyDescent="0.3">
      <c r="A7" s="64" t="s">
        <v>11</v>
      </c>
      <c r="B7" s="65"/>
      <c r="C7" s="96">
        <v>42817</v>
      </c>
      <c r="D7" s="51">
        <v>43415</v>
      </c>
      <c r="E7" s="52">
        <f>+D7-C7</f>
        <v>598</v>
      </c>
      <c r="F7" s="53">
        <f>+D7/C7-100%</f>
        <v>1.3966415208912286E-2</v>
      </c>
      <c r="G7" s="54">
        <f>D7/C7*100/$J$1-100%</f>
        <v>-8.8304836667524311E-3</v>
      </c>
      <c r="H7" s="55"/>
      <c r="I7" s="52"/>
    </row>
    <row r="8" spans="1:10" s="14" customFormat="1" ht="15.75" thickTop="1" x14ac:dyDescent="0.25">
      <c r="A8" s="66" t="s">
        <v>12</v>
      </c>
      <c r="B8" s="67"/>
      <c r="C8" s="97">
        <v>47351</v>
      </c>
      <c r="D8" s="9">
        <v>48099</v>
      </c>
      <c r="E8" s="10">
        <f>+D8-C8</f>
        <v>748</v>
      </c>
      <c r="F8" s="11">
        <f>+D8/C8-100%</f>
        <v>1.5796920867563458E-2</v>
      </c>
      <c r="G8" s="12">
        <f t="shared" ref="G8:G21" si="0">D8/C8*100/$J$1-100%</f>
        <v>-7.0411330717853327E-3</v>
      </c>
      <c r="H8" s="13">
        <f>+D8/$D$7-100%</f>
        <v>0.10788897846366474</v>
      </c>
      <c r="I8" s="10">
        <f>+D8-$D$7</f>
        <v>4684</v>
      </c>
    </row>
    <row r="9" spans="1:10" s="14" customFormat="1" ht="15.75" thickBot="1" x14ac:dyDescent="0.3">
      <c r="A9" s="68" t="s">
        <v>13</v>
      </c>
      <c r="B9" s="69"/>
      <c r="C9" s="98">
        <v>52442</v>
      </c>
      <c r="D9" s="15">
        <v>54102</v>
      </c>
      <c r="E9" s="16">
        <f>+D9-C9</f>
        <v>1660</v>
      </c>
      <c r="F9" s="17">
        <f>+D9/C9-100%</f>
        <v>3.165401777201482E-2</v>
      </c>
      <c r="G9" s="18">
        <f t="shared" si="0"/>
        <v>8.4594504125268255E-3</v>
      </c>
      <c r="H9" s="19">
        <f>+D9/$D$7-100%</f>
        <v>0.2461591615800991</v>
      </c>
      <c r="I9" s="16">
        <f>+D9-$D$7</f>
        <v>10687</v>
      </c>
    </row>
    <row r="10" spans="1:10" s="50" customFormat="1" ht="16.5" thickTop="1" thickBot="1" x14ac:dyDescent="0.3">
      <c r="A10" s="70" t="s">
        <v>14</v>
      </c>
      <c r="B10" s="71"/>
      <c r="C10" s="99">
        <v>41735</v>
      </c>
      <c r="D10" s="45">
        <v>41627</v>
      </c>
      <c r="E10" s="46">
        <f>+D10-C10</f>
        <v>-108</v>
      </c>
      <c r="F10" s="47">
        <f>+D10/C10-100%</f>
        <v>-2.5877560800287025E-3</v>
      </c>
      <c r="G10" s="48">
        <f t="shared" si="0"/>
        <v>-2.501246928644052E-2</v>
      </c>
      <c r="H10" s="49">
        <f>+D10/$D$7-100%</f>
        <v>-4.1183922607393786E-2</v>
      </c>
      <c r="I10" s="46">
        <f>+D10-$D$7</f>
        <v>-1788</v>
      </c>
    </row>
    <row r="11" spans="1:10" s="14" customFormat="1" ht="16.5" thickTop="1" thickBot="1" x14ac:dyDescent="0.3">
      <c r="A11" s="70" t="s">
        <v>15</v>
      </c>
      <c r="B11" s="71"/>
      <c r="C11" s="100"/>
      <c r="D11" s="25"/>
      <c r="E11" s="26"/>
      <c r="F11" s="27"/>
      <c r="G11" s="28"/>
      <c r="H11" s="29"/>
      <c r="I11" s="26"/>
    </row>
    <row r="12" spans="1:10" s="14" customFormat="1" ht="15.75" thickTop="1" x14ac:dyDescent="0.25">
      <c r="A12" s="30">
        <v>1</v>
      </c>
      <c r="B12" s="31" t="s">
        <v>16</v>
      </c>
      <c r="C12" s="101">
        <v>46008</v>
      </c>
      <c r="D12" s="32">
        <v>45586</v>
      </c>
      <c r="E12" s="33">
        <f t="shared" ref="E12:E21" si="1">+D12-C12</f>
        <v>-422</v>
      </c>
      <c r="F12" s="34">
        <f t="shared" ref="F12:F21" si="2">+D12/C12-100%</f>
        <v>-9.1723178577638453E-3</v>
      </c>
      <c r="G12" s="35">
        <f t="shared" ref="G12:G18" si="3">D12/C12*100/$J$1-100%</f>
        <v>-3.1448991063307674E-2</v>
      </c>
      <c r="H12" s="13">
        <f t="shared" ref="H12:H21" si="4">+D12/$D$7-100%</f>
        <v>5.0005758378440568E-2</v>
      </c>
      <c r="I12" s="10">
        <f t="shared" ref="I12:I21" si="5">+D12-$D$7</f>
        <v>2171</v>
      </c>
    </row>
    <row r="13" spans="1:10" s="14" customFormat="1" x14ac:dyDescent="0.25">
      <c r="A13" s="30">
        <v>2</v>
      </c>
      <c r="B13" s="31" t="s">
        <v>17</v>
      </c>
      <c r="C13" s="101">
        <v>45798</v>
      </c>
      <c r="D13" s="32">
        <v>45405</v>
      </c>
      <c r="E13" s="33">
        <f t="shared" si="1"/>
        <v>-393</v>
      </c>
      <c r="F13" s="34">
        <f t="shared" si="2"/>
        <v>-8.5811607493776476E-3</v>
      </c>
      <c r="G13" s="35">
        <f t="shared" si="3"/>
        <v>-3.0871124877202005E-2</v>
      </c>
      <c r="H13" s="36">
        <f t="shared" si="4"/>
        <v>4.5836692387423605E-2</v>
      </c>
      <c r="I13" s="33">
        <f t="shared" si="5"/>
        <v>1990</v>
      </c>
    </row>
    <row r="14" spans="1:10" s="14" customFormat="1" x14ac:dyDescent="0.25">
      <c r="A14" s="37">
        <v>3</v>
      </c>
      <c r="B14" s="31" t="s">
        <v>18</v>
      </c>
      <c r="C14" s="101">
        <v>37495</v>
      </c>
      <c r="D14" s="32">
        <v>39116</v>
      </c>
      <c r="E14" s="33">
        <f t="shared" si="1"/>
        <v>1621</v>
      </c>
      <c r="F14" s="34">
        <f t="shared" si="2"/>
        <v>4.3232430990798765E-2</v>
      </c>
      <c r="G14" s="35">
        <f t="shared" si="3"/>
        <v>1.9777547400585238E-2</v>
      </c>
      <c r="H14" s="36">
        <f t="shared" si="4"/>
        <v>-9.9021075665092662E-2</v>
      </c>
      <c r="I14" s="33">
        <f t="shared" si="5"/>
        <v>-4299</v>
      </c>
    </row>
    <row r="15" spans="1:10" s="14" customFormat="1" x14ac:dyDescent="0.25">
      <c r="A15" s="37">
        <v>4</v>
      </c>
      <c r="B15" s="31" t="s">
        <v>19</v>
      </c>
      <c r="C15" s="101">
        <v>39525</v>
      </c>
      <c r="D15" s="32">
        <v>38188</v>
      </c>
      <c r="E15" s="33">
        <f t="shared" si="1"/>
        <v>-1337</v>
      </c>
      <c r="F15" s="34">
        <f t="shared" si="2"/>
        <v>-3.3826691967109412E-2</v>
      </c>
      <c r="G15" s="35">
        <f t="shared" si="3"/>
        <v>-5.5549063506460716E-2</v>
      </c>
      <c r="H15" s="36">
        <f t="shared" si="4"/>
        <v>-0.12039617643671541</v>
      </c>
      <c r="I15" s="33">
        <f t="shared" si="5"/>
        <v>-5227</v>
      </c>
    </row>
    <row r="16" spans="1:10" s="14" customFormat="1" x14ac:dyDescent="0.25">
      <c r="A16" s="37">
        <v>5</v>
      </c>
      <c r="B16" s="31" t="s">
        <v>20</v>
      </c>
      <c r="C16" s="101">
        <v>36610</v>
      </c>
      <c r="D16" s="32">
        <v>37091</v>
      </c>
      <c r="E16" s="33">
        <f t="shared" si="1"/>
        <v>481</v>
      </c>
      <c r="F16" s="34">
        <f t="shared" si="2"/>
        <v>1.3138486752253487E-2</v>
      </c>
      <c r="G16" s="35">
        <f t="shared" si="3"/>
        <v>-9.6397978961354491E-3</v>
      </c>
      <c r="H16" s="36">
        <f t="shared" si="4"/>
        <v>-0.14566394103420477</v>
      </c>
      <c r="I16" s="33">
        <f t="shared" si="5"/>
        <v>-6324</v>
      </c>
    </row>
    <row r="17" spans="1:9" s="14" customFormat="1" x14ac:dyDescent="0.25">
      <c r="A17" s="37">
        <v>6</v>
      </c>
      <c r="B17" s="31" t="s">
        <v>21</v>
      </c>
      <c r="C17" s="101">
        <v>36605</v>
      </c>
      <c r="D17" s="32">
        <v>37088</v>
      </c>
      <c r="E17" s="33">
        <f t="shared" si="1"/>
        <v>483</v>
      </c>
      <c r="F17" s="34">
        <f t="shared" si="2"/>
        <v>1.3194918726949778E-2</v>
      </c>
      <c r="G17" s="35">
        <f t="shared" si="3"/>
        <v>-9.5846346755132927E-3</v>
      </c>
      <c r="H17" s="36">
        <f t="shared" si="4"/>
        <v>-0.14573304157549238</v>
      </c>
      <c r="I17" s="33">
        <f t="shared" si="5"/>
        <v>-6327</v>
      </c>
    </row>
    <row r="18" spans="1:9" s="14" customFormat="1" ht="15.75" thickBot="1" x14ac:dyDescent="0.3">
      <c r="A18" s="38">
        <v>7</v>
      </c>
      <c r="B18" s="39" t="s">
        <v>22</v>
      </c>
      <c r="C18" s="98">
        <v>36752</v>
      </c>
      <c r="D18" s="15">
        <v>36171</v>
      </c>
      <c r="E18" s="16">
        <f t="shared" si="1"/>
        <v>-581</v>
      </c>
      <c r="F18" s="17">
        <f t="shared" si="2"/>
        <v>-1.5808663474096596E-2</v>
      </c>
      <c r="G18" s="18">
        <f t="shared" si="3"/>
        <v>-3.7936132428246783E-2</v>
      </c>
      <c r="H18" s="19">
        <f t="shared" si="4"/>
        <v>-0.16685477369572732</v>
      </c>
      <c r="I18" s="16">
        <f t="shared" si="5"/>
        <v>-7244</v>
      </c>
    </row>
    <row r="19" spans="1:9" s="14" customFormat="1" ht="16.5" thickTop="1" thickBot="1" x14ac:dyDescent="0.3">
      <c r="A19" s="57" t="s">
        <v>23</v>
      </c>
      <c r="B19" s="58"/>
      <c r="C19" s="102">
        <v>36820</v>
      </c>
      <c r="D19" s="20">
        <v>37183</v>
      </c>
      <c r="E19" s="21">
        <f t="shared" si="1"/>
        <v>363</v>
      </c>
      <c r="F19" s="22">
        <f t="shared" si="2"/>
        <v>9.858772406300842E-3</v>
      </c>
      <c r="G19" s="23">
        <f t="shared" si="0"/>
        <v>-1.2845774773899366E-2</v>
      </c>
      <c r="H19" s="24">
        <f t="shared" si="4"/>
        <v>-0.14354485776805248</v>
      </c>
      <c r="I19" s="21">
        <f t="shared" si="5"/>
        <v>-6232</v>
      </c>
    </row>
    <row r="20" spans="1:9" s="14" customFormat="1" ht="15.75" thickTop="1" x14ac:dyDescent="0.25">
      <c r="A20" s="59" t="s">
        <v>24</v>
      </c>
      <c r="B20" s="60"/>
      <c r="C20" s="101">
        <v>36589</v>
      </c>
      <c r="D20" s="32">
        <v>36866</v>
      </c>
      <c r="E20" s="10">
        <f t="shared" si="1"/>
        <v>277</v>
      </c>
      <c r="F20" s="11">
        <f t="shared" si="2"/>
        <v>7.5705813222552987E-3</v>
      </c>
      <c r="G20" s="12">
        <f t="shared" si="0"/>
        <v>-1.508252070160776E-2</v>
      </c>
      <c r="H20" s="13">
        <f t="shared" si="4"/>
        <v>-0.15084648163077274</v>
      </c>
      <c r="I20" s="10">
        <f t="shared" si="5"/>
        <v>-6549</v>
      </c>
    </row>
    <row r="21" spans="1:9" s="14" customFormat="1" ht="15.75" thickBot="1" x14ac:dyDescent="0.3">
      <c r="A21" s="61" t="s">
        <v>25</v>
      </c>
      <c r="B21" s="62"/>
      <c r="C21" s="98">
        <v>37103</v>
      </c>
      <c r="D21" s="15">
        <v>37571</v>
      </c>
      <c r="E21" s="16">
        <f t="shared" si="1"/>
        <v>468</v>
      </c>
      <c r="F21" s="17">
        <f t="shared" si="2"/>
        <v>1.2613535293642064E-2</v>
      </c>
      <c r="G21" s="18">
        <f t="shared" si="0"/>
        <v>-1.0152946927036166E-2</v>
      </c>
      <c r="H21" s="19">
        <f t="shared" si="4"/>
        <v>-0.13460785442819301</v>
      </c>
      <c r="I21" s="16">
        <f t="shared" si="5"/>
        <v>-5844</v>
      </c>
    </row>
    <row r="22" spans="1:9" ht="15.75" thickTop="1" x14ac:dyDescent="0.25">
      <c r="A22" s="5" t="s">
        <v>26</v>
      </c>
      <c r="G22" s="6"/>
    </row>
    <row r="23" spans="1:9" x14ac:dyDescent="0.25">
      <c r="A23" s="5" t="s">
        <v>27</v>
      </c>
      <c r="D23" s="7"/>
    </row>
  </sheetData>
  <mergeCells count="18">
    <mergeCell ref="A1:I1"/>
    <mergeCell ref="A2:B2"/>
    <mergeCell ref="A3:B5"/>
    <mergeCell ref="C3:I3"/>
    <mergeCell ref="C4:E4"/>
    <mergeCell ref="F4:F5"/>
    <mergeCell ref="G4:G5"/>
    <mergeCell ref="H4:H5"/>
    <mergeCell ref="I4:I5"/>
    <mergeCell ref="A19:B19"/>
    <mergeCell ref="A20:B20"/>
    <mergeCell ref="A21:B21"/>
    <mergeCell ref="A6:B6"/>
    <mergeCell ref="A7:B7"/>
    <mergeCell ref="A8:B8"/>
    <mergeCell ref="A9:B9"/>
    <mergeCell ref="A10:B10"/>
    <mergeCell ref="A11:B11"/>
  </mergeCells>
  <printOptions horizontalCentered="1"/>
  <pageMargins left="0" right="0" top="0" bottom="0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 1</vt:lpstr>
      <vt:lpstr>'Tabela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Verica Nadjalin</dc:creator>
  <cp:lastModifiedBy>Zdenka Radakov</cp:lastModifiedBy>
  <cp:lastPrinted>2014-08-07T11:31:44Z</cp:lastPrinted>
  <dcterms:created xsi:type="dcterms:W3CDTF">2014-08-06T12:33:58Z</dcterms:created>
  <dcterms:modified xsi:type="dcterms:W3CDTF">2014-08-07T11:32:39Z</dcterms:modified>
</cp:coreProperties>
</file>