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8192" windowHeight="10896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1'!$B$13:$I$18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1'!$A$1:$I$23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5" i="1"/>
  <c r="H15" i="1"/>
  <c r="G15" i="1"/>
  <c r="F15" i="1"/>
  <c r="E15" i="1"/>
  <c r="I16" i="1"/>
  <c r="H16" i="1"/>
  <c r="G16" i="1"/>
  <c r="F16" i="1"/>
  <c r="E16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<sst xmlns="http://schemas.openxmlformats.org/spreadsheetml/2006/main" count="29" uniqueCount="29">
  <si>
    <t>Табела 1</t>
  </si>
  <si>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</si>
  <si>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</si>
  <si>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</si>
  <si>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</si>
  <si>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</si>
  <si>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</si>
  <si>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t>Номиналан раст/пад
(3)-(2)</t>
  </si>
  <si>
    <t xml:space="preserve">РЕПУБЛИКА СРБИЈА </t>
  </si>
  <si>
    <t>Београдски регион НСТЈ-2</t>
  </si>
  <si>
    <t>Регион Војводине НСТЈ-2</t>
  </si>
  <si>
    <r>
      <t xml:space="preserve"> Регион Војводине- НСТЈ-3 </t>
    </r>
    <r>
      <rPr>
        <sz val="11"/>
        <rFont val="Calibri"/>
        <family val="2"/>
      </rPr>
      <t>ниво</t>
    </r>
  </si>
  <si>
    <t>Јужнобачка област</t>
  </si>
  <si>
    <t>Јужнобанатска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</si>
  <si>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</si>
  <si>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</si>
  <si>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</si>
  <si>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</si>
  <si>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</si>
  <si>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Регион Шумадије и Западне Србије НСТЈ-2</t>
  </si>
  <si>
    <t>Регион Јужне и Источне Србије НСТЈ-2</t>
  </si>
  <si>
    <r>
      <t>I-XII 2014.</t>
    </r>
    <r>
      <rPr>
        <vertAlign val="superscript"/>
        <sz val="11"/>
        <color indexed="8"/>
        <rFont val="Calibri"/>
        <family val="2"/>
      </rPr>
      <t>1</t>
    </r>
  </si>
  <si>
    <r>
      <t>I-XII 2015.</t>
    </r>
    <r>
      <rPr>
        <b/>
        <vertAlign val="superscript"/>
        <sz val="11"/>
        <color indexed="8"/>
        <rFont val="Calibri"/>
        <family val="2"/>
      </rPr>
      <t>2</t>
    </r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</si>
  <si>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(3):(2)x100:101,9 -100% 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</si>
  <si>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2014. ЗП14 број 15 од 26.01.2015.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</si>
  <si>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2015. ЗП14 број 16 од 25.01.2016.</t>
    </r>
  </si>
  <si>
    <r>
      <t xml:space="preserve">СРБИЈА – </t>
    </r>
    <r>
      <rPr>
        <sz val="11"/>
        <color rgb="FFFF0000"/>
        <rFont val="Calibri"/>
        <family val="2"/>
      </rPr>
      <t>СЕВЕР</t>
    </r>
    <r>
      <rPr>
        <sz val="11"/>
        <rFont val="Calibri"/>
        <family val="2"/>
      </rPr>
      <t xml:space="preserve"> НСТЈ 1</t>
    </r>
  </si>
  <si>
    <r>
      <t xml:space="preserve">СРБИЈА – </t>
    </r>
    <r>
      <rPr>
        <sz val="11"/>
        <color rgb="FFFF0000"/>
        <rFont val="Calibri"/>
        <family val="2"/>
      </rPr>
      <t xml:space="preserve">ЈУГ </t>
    </r>
    <r>
      <rPr>
        <sz val="11"/>
        <rFont val="Calibri"/>
        <family val="2"/>
      </rPr>
      <t xml:space="preserve"> НСТЈ 1</t>
    </r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</si>
  <si>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 xml:space="preserve"> У   2014. И  2015. ГОДИНИ
ПРЕМА СТАТИСТИЧКИМ ТЕРИТОРИЈАЛНИМ ЈЕДИНИЦАМА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</si>
</sst>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D_i_n_._-;\-* #,##0.00\ _D_i_n_._-;_-* &quot;-&quot;??\ _D_i_n_._-;_-@_-"/>
    <numFmt numFmtId="164" formatCode="_(* #,##0.00_);_(* \(#,##0.00\);_(* &quot;-&quot;??_);_(@_)"/>
    <numFmt numFmtId="165" formatCode="0.0%"/>
    <numFmt numFmtId="166" formatCode="0.000%"/>
    <numFmt numFmtId="167" formatCode="_-* #,##0\ _D_i_n_._-;\-* #,##0\ _D_i_n_._-;_-* &quot;-&quot;??\ _D_i_n_.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textRotation="90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3" fontId="10" fillId="0" borderId="22" xfId="1" applyNumberFormat="1" applyFont="1" applyFill="1" applyBorder="1" applyAlignment="1" applyProtection="1">
      <alignment horizontal="right" vertical="center"/>
    </xf>
    <xf numFmtId="3" fontId="10" fillId="0" borderId="23" xfId="1" applyNumberFormat="1" applyFont="1" applyFill="1" applyBorder="1" applyAlignment="1" applyProtection="1">
      <alignment horizontal="right" vertical="center"/>
    </xf>
    <xf numFmtId="165" fontId="10" fillId="0" borderId="24" xfId="1" applyNumberFormat="1" applyFont="1" applyFill="1" applyBorder="1" applyAlignment="1" applyProtection="1">
      <alignment horizontal="right" vertical="center"/>
    </xf>
    <xf numFmtId="165" fontId="10" fillId="0" borderId="25" xfId="1" applyNumberFormat="1" applyFont="1" applyFill="1" applyBorder="1" applyAlignment="1" applyProtection="1">
      <alignment horizontal="right" vertical="center"/>
    </xf>
    <xf numFmtId="165" fontId="10" fillId="0" borderId="26" xfId="1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3" fontId="11" fillId="0" borderId="28" xfId="1" applyNumberFormat="1" applyFont="1" applyFill="1" applyBorder="1" applyAlignment="1" applyProtection="1">
      <alignment horizontal="right" vertical="center"/>
    </xf>
    <xf numFmtId="3" fontId="11" fillId="0" borderId="29" xfId="1" applyNumberFormat="1" applyFont="1" applyFill="1" applyBorder="1" applyAlignment="1" applyProtection="1">
      <alignment horizontal="right" vertical="center"/>
    </xf>
    <xf numFmtId="165" fontId="11" fillId="0" borderId="27" xfId="1" applyNumberFormat="1" applyFont="1" applyFill="1" applyBorder="1" applyAlignment="1" applyProtection="1">
      <alignment horizontal="right" vertical="center"/>
    </xf>
    <xf numFmtId="165" fontId="11" fillId="0" borderId="30" xfId="1" applyNumberFormat="1" applyFont="1" applyFill="1" applyBorder="1" applyAlignment="1" applyProtection="1">
      <alignment horizontal="right" vertical="center"/>
    </xf>
    <xf numFmtId="165" fontId="11" fillId="0" borderId="31" xfId="1" applyNumberFormat="1" applyFont="1" applyFill="1" applyBorder="1" applyAlignment="1" applyProtection="1">
      <alignment horizontal="right" vertical="center"/>
    </xf>
    <xf numFmtId="3" fontId="11" fillId="0" borderId="34" xfId="1" applyNumberFormat="1" applyFont="1" applyFill="1" applyBorder="1" applyAlignment="1" applyProtection="1">
      <alignment horizontal="right" vertical="center"/>
    </xf>
    <xf numFmtId="3" fontId="11" fillId="0" borderId="19" xfId="1" applyNumberFormat="1" applyFont="1" applyFill="1" applyBorder="1" applyAlignment="1" applyProtection="1">
      <alignment horizontal="right" vertical="center"/>
    </xf>
    <xf numFmtId="165" fontId="11" fillId="0" borderId="16" xfId="1" applyNumberFormat="1" applyFont="1" applyFill="1" applyBorder="1" applyAlignment="1" applyProtection="1">
      <alignment horizontal="right" vertical="center"/>
    </xf>
    <xf numFmtId="165" fontId="11" fillId="0" borderId="17" xfId="1" applyNumberFormat="1" applyFont="1" applyFill="1" applyBorder="1" applyAlignment="1" applyProtection="1">
      <alignment horizontal="right" vertical="center"/>
    </xf>
    <xf numFmtId="165" fontId="11" fillId="0" borderId="35" xfId="1" applyNumberFormat="1" applyFont="1" applyFill="1" applyBorder="1" applyAlignment="1" applyProtection="1">
      <alignment horizontal="right" vertical="center"/>
    </xf>
    <xf numFmtId="3" fontId="10" fillId="0" borderId="36" xfId="1" applyNumberFormat="1" applyFont="1" applyFill="1" applyBorder="1" applyAlignment="1" applyProtection="1">
      <alignment horizontal="right" vertical="center"/>
    </xf>
    <xf numFmtId="3" fontId="10" fillId="0" borderId="21" xfId="1" applyNumberFormat="1" applyFont="1" applyFill="1" applyBorder="1" applyAlignment="1" applyProtection="1">
      <alignment horizontal="right" vertical="center"/>
    </xf>
    <xf numFmtId="165" fontId="10" fillId="0" borderId="20" xfId="1" applyNumberFormat="1" applyFont="1" applyFill="1" applyBorder="1" applyAlignment="1" applyProtection="1">
      <alignment horizontal="right" vertical="center"/>
    </xf>
    <xf numFmtId="165" fontId="10" fillId="0" borderId="37" xfId="1" applyNumberFormat="1" applyFont="1" applyFill="1" applyBorder="1" applyAlignment="1" applyProtection="1">
      <alignment horizontal="right" vertical="center"/>
    </xf>
    <xf numFmtId="165" fontId="10" fillId="0" borderId="38" xfId="1" applyNumberFormat="1" applyFont="1" applyFill="1" applyBorder="1" applyAlignment="1" applyProtection="1">
      <alignment horizontal="right" vertical="center"/>
    </xf>
    <xf numFmtId="3" fontId="12" fillId="0" borderId="4" xfId="1" applyNumberFormat="1" applyFont="1" applyFill="1" applyBorder="1" applyAlignment="1" applyProtection="1">
      <alignment horizontal="right" vertical="center"/>
    </xf>
    <xf numFmtId="3" fontId="12" fillId="0" borderId="22" xfId="1" applyNumberFormat="1" applyFont="1" applyFill="1" applyBorder="1" applyAlignment="1" applyProtection="1">
      <alignment horizontal="right" vertical="center"/>
    </xf>
    <xf numFmtId="3" fontId="11" fillId="0" borderId="23" xfId="2" applyNumberFormat="1" applyFont="1" applyFill="1" applyBorder="1" applyAlignment="1" applyProtection="1">
      <alignment horizontal="right"/>
    </xf>
    <xf numFmtId="165" fontId="11" fillId="0" borderId="24" xfId="2" applyNumberFormat="1" applyFont="1" applyFill="1" applyBorder="1" applyAlignment="1" applyProtection="1">
      <alignment horizontal="right"/>
    </xf>
    <xf numFmtId="165" fontId="11" fillId="0" borderId="25" xfId="2" applyNumberFormat="1" applyFont="1" applyFill="1" applyBorder="1" applyAlignment="1" applyProtection="1">
      <alignment horizontal="right"/>
    </xf>
    <xf numFmtId="165" fontId="11" fillId="0" borderId="26" xfId="2" applyNumberFormat="1" applyFont="1" applyFill="1" applyBorder="1" applyAlignment="1" applyProtection="1">
      <alignment horizontal="right"/>
    </xf>
    <xf numFmtId="0" fontId="11" fillId="0" borderId="27" xfId="1" applyFont="1" applyFill="1" applyBorder="1" applyAlignment="1" applyProtection="1">
      <alignment horizontal="center"/>
    </xf>
    <xf numFmtId="0" fontId="11" fillId="0" borderId="39" xfId="0" applyFont="1" applyFill="1" applyBorder="1" applyAlignment="1">
      <alignment horizontal="left" vertical="center"/>
    </xf>
    <xf numFmtId="3" fontId="11" fillId="0" borderId="39" xfId="1" applyNumberFormat="1" applyFont="1" applyFill="1" applyBorder="1" applyAlignment="1" applyProtection="1">
      <alignment horizontal="right" vertical="center"/>
    </xf>
    <xf numFmtId="3" fontId="11" fillId="0" borderId="40" xfId="1" applyNumberFormat="1" applyFont="1" applyFill="1" applyBorder="1" applyAlignment="1" applyProtection="1">
      <alignment horizontal="right" vertical="center"/>
    </xf>
    <xf numFmtId="165" fontId="11" fillId="0" borderId="41" xfId="1" applyNumberFormat="1" applyFont="1" applyFill="1" applyBorder="1" applyAlignment="1" applyProtection="1">
      <alignment horizontal="right" vertical="center"/>
    </xf>
    <xf numFmtId="165" fontId="11" fillId="0" borderId="42" xfId="1" applyNumberFormat="1" applyFont="1" applyFill="1" applyBorder="1" applyAlignment="1" applyProtection="1">
      <alignment horizontal="right" vertical="center"/>
    </xf>
    <xf numFmtId="165" fontId="11" fillId="0" borderId="43" xfId="1" applyNumberFormat="1" applyFont="1" applyFill="1" applyBorder="1" applyAlignment="1" applyProtection="1">
      <alignment horizontal="right" vertical="center"/>
    </xf>
    <xf numFmtId="0" fontId="11" fillId="0" borderId="41" xfId="1" applyFont="1" applyFill="1" applyBorder="1" applyAlignment="1" applyProtection="1">
      <alignment horizontal="center"/>
    </xf>
    <xf numFmtId="0" fontId="11" fillId="0" borderId="16" xfId="1" applyFont="1" applyFill="1" applyBorder="1" applyAlignment="1" applyProtection="1">
      <alignment horizontal="center"/>
    </xf>
    <xf numFmtId="0" fontId="11" fillId="0" borderId="34" xfId="0" applyFont="1" applyFill="1" applyBorder="1" applyAlignment="1">
      <alignment horizontal="left" vertical="center"/>
    </xf>
    <xf numFmtId="3" fontId="11" fillId="0" borderId="36" xfId="1" applyNumberFormat="1" applyFont="1" applyFill="1" applyBorder="1" applyAlignment="1" applyProtection="1">
      <alignment horizontal="right" vertical="center"/>
    </xf>
    <xf numFmtId="3" fontId="11" fillId="0" borderId="21" xfId="1" applyNumberFormat="1" applyFont="1" applyFill="1" applyBorder="1" applyAlignment="1" applyProtection="1">
      <alignment horizontal="right" vertical="center"/>
    </xf>
    <xf numFmtId="165" fontId="11" fillId="0" borderId="20" xfId="1" applyNumberFormat="1" applyFont="1" applyFill="1" applyBorder="1" applyAlignment="1" applyProtection="1">
      <alignment horizontal="right" vertical="center"/>
    </xf>
    <xf numFmtId="165" fontId="11" fillId="0" borderId="37" xfId="1" applyNumberFormat="1" applyFont="1" applyFill="1" applyBorder="1" applyAlignment="1" applyProtection="1">
      <alignment horizontal="right" vertical="center"/>
    </xf>
    <xf numFmtId="165" fontId="11" fillId="0" borderId="38" xfId="1" applyNumberFormat="1" applyFont="1" applyFill="1" applyBorder="1" applyAlignment="1" applyProtection="1">
      <alignment horizontal="right" vertical="center"/>
    </xf>
    <xf numFmtId="0" fontId="13" fillId="0" borderId="0" xfId="0" applyFont="1" applyFill="1"/>
    <xf numFmtId="165" fontId="2" fillId="0" borderId="0" xfId="0" applyNumberFormat="1" applyFont="1" applyFill="1"/>
    <xf numFmtId="3" fontId="2" fillId="0" borderId="0" xfId="0" applyNumberFormat="1" applyFont="1" applyFill="1"/>
    <xf numFmtId="166" fontId="11" fillId="0" borderId="42" xfId="1" applyNumberFormat="1" applyFont="1" applyFill="1" applyBorder="1" applyAlignment="1" applyProtection="1">
      <alignment horizontal="right" vertical="center"/>
    </xf>
    <xf numFmtId="167" fontId="19" fillId="0" borderId="0" xfId="28" applyNumberFormat="1" applyFont="1" applyBorder="1" applyAlignment="1">
      <alignment horizontal="center" vertical="center"/>
    </xf>
    <xf numFmtId="43" fontId="18" fillId="0" borderId="0" xfId="3" applyFont="1" applyBorder="1" applyAlignment="1">
      <alignment horizontal="left" indent="2"/>
    </xf>
    <xf numFmtId="0" fontId="2" fillId="0" borderId="0" xfId="0" applyFont="1" applyFill="1" applyBorder="1"/>
    <xf numFmtId="43" fontId="18" fillId="0" borderId="0" xfId="3" applyFont="1" applyBorder="1" applyAlignment="1">
      <alignment horizontal="left"/>
    </xf>
    <xf numFmtId="167" fontId="18" fillId="0" borderId="0" xfId="3" applyNumberFormat="1" applyFont="1" applyBorder="1" applyAlignment="1">
      <alignment horizontal="center" vertical="center"/>
    </xf>
    <xf numFmtId="43" fontId="18" fillId="0" borderId="0" xfId="3" applyFont="1" applyBorder="1" applyAlignment="1">
      <alignment horizontal="left" indent="1"/>
    </xf>
    <xf numFmtId="0" fontId="2" fillId="2" borderId="23" xfId="1" applyFont="1" applyFill="1" applyBorder="1" applyAlignment="1" applyProtection="1">
      <alignment horizontal="center" vertical="center" wrapText="1"/>
    </xf>
    <xf numFmtId="166" fontId="11" fillId="0" borderId="17" xfId="1" applyNumberFormat="1" applyFont="1" applyFill="1" applyBorder="1" applyAlignment="1" applyProtection="1">
      <alignment horizontal="right" vertical="center"/>
    </xf>
    <xf numFmtId="0" fontId="11" fillId="0" borderId="20" xfId="1" applyFont="1" applyFill="1" applyBorder="1" applyAlignment="1" applyProtection="1">
      <alignment horizontal="center"/>
    </xf>
    <xf numFmtId="0" fontId="11" fillId="0" borderId="36" xfId="1" applyFont="1" applyFill="1" applyBorder="1" applyAlignment="1" applyProtection="1">
      <alignment horizontal="center"/>
    </xf>
    <xf numFmtId="0" fontId="10" fillId="0" borderId="27" xfId="1" applyFont="1" applyFill="1" applyBorder="1" applyAlignment="1" applyProtection="1">
      <alignment horizontal="center"/>
    </xf>
    <xf numFmtId="0" fontId="10" fillId="0" borderId="28" xfId="1" applyFont="1" applyFill="1" applyBorder="1" applyAlignment="1" applyProtection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34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/>
    </xf>
    <xf numFmtId="0" fontId="10" fillId="0" borderId="22" xfId="1" applyFont="1" applyFill="1" applyBorder="1" applyAlignment="1" applyProtection="1">
      <alignment horizontal="center"/>
    </xf>
    <xf numFmtId="0" fontId="11" fillId="0" borderId="27" xfId="1" applyFont="1" applyFill="1" applyBorder="1" applyAlignment="1" applyProtection="1">
      <alignment horizontal="center"/>
    </xf>
    <xf numFmtId="0" fontId="11" fillId="0" borderId="28" xfId="1" applyFont="1" applyFill="1" applyBorder="1" applyAlignment="1" applyProtection="1">
      <alignment horizontal="center"/>
    </xf>
    <xf numFmtId="0" fontId="10" fillId="0" borderId="32" xfId="1" applyFont="1" applyFill="1" applyBorder="1" applyAlignment="1" applyProtection="1">
      <alignment horizontal="center"/>
    </xf>
    <xf numFmtId="0" fontId="10" fillId="0" borderId="33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2" fillId="0" borderId="12" xfId="1" applyFont="1" applyFill="1" applyBorder="1" applyAlignment="1" applyProtection="1">
      <alignment horizontal="center" vertical="center" textRotation="90" wrapText="1"/>
    </xf>
    <xf numFmtId="0" fontId="2" fillId="0" borderId="19" xfId="1" applyFont="1" applyFill="1" applyBorder="1" applyAlignment="1" applyProtection="1">
      <alignment horizontal="center" vertical="center" textRotation="90" wrapText="1"/>
    </xf>
    <xf numFmtId="0" fontId="4" fillId="0" borderId="13" xfId="1" applyFont="1" applyFill="1" applyBorder="1" applyAlignment="1" applyProtection="1">
      <alignment horizontal="center" vertical="center" textRotation="90" wrapText="1"/>
    </xf>
    <xf numFmtId="0" fontId="4" fillId="0" borderId="20" xfId="1" applyFont="1" applyFill="1" applyBorder="1" applyAlignment="1" applyProtection="1">
      <alignment horizontal="center" vertical="center" textRotation="90" wrapText="1"/>
    </xf>
    <xf numFmtId="0" fontId="2" fillId="0" borderId="14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textRotation="90" wrapText="1"/>
    </xf>
  </cellXfs>
  <cellStyles count="29">
    <cellStyle name="Comma" xfId="28" builtinId="3"/>
    <cellStyle name="Comma 2" xfId="3"/>
    <cellStyle name="Comma 3" xfId="4"/>
    <cellStyle name="Comma 3 2" xfId="5"/>
    <cellStyle name="Comma 3 3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"/>
    <cellStyle name="Normal 2 2 2_tabele za informaciju" xfId="12"/>
    <cellStyle name="Normal 2 2 3" xfId="13"/>
    <cellStyle name="Normal 2 2_tabele za informaciju" xfId="14"/>
    <cellStyle name="Normal 2 3" xfId="15"/>
    <cellStyle name="Normal 3" xfId="16"/>
    <cellStyle name="Normal 3 2" xfId="17"/>
    <cellStyle name="Normal 3 3" xfId="18"/>
    <cellStyle name="Normal 4" xfId="19"/>
    <cellStyle name="Normal 4 2" xfId="20"/>
    <cellStyle name="Normal 5" xfId="2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6"/>
  <sheetViews>
    <sheetView tabSelected="1" topLeftCell="A4" zoomScaleNormal="100" workbookViewId="0">
      <selection activeCell="K17" sqref="K17"/>
    </sheetView>
  </sheetViews>
  <sheetFormatPr defaultColWidth="9.109375" defaultRowHeight="14.4" x14ac:dyDescent="0.3"/>
  <cols>
    <col min="1" max="1" width="9.109375" style="1"/>
    <col min="2" max="2" width="37.5546875" style="1" customWidth="1"/>
    <col min="3" max="3" width="13.88671875" style="1" customWidth="1"/>
    <col min="4" max="4" width="10.44140625" style="1" customWidth="1"/>
    <col min="5" max="5" width="11.44140625" style="1" customWidth="1"/>
    <col min="6" max="6" width="11" style="1" customWidth="1"/>
    <col min="7" max="7" width="9.109375" style="1" customWidth="1"/>
    <col min="8" max="8" width="10.5546875" style="1" customWidth="1"/>
    <col min="9" max="9" width="8.5546875" style="1" customWidth="1"/>
    <col min="10" max="10" width="9.109375" style="1"/>
    <col min="11" max="11" width="28.44140625" style="1" customWidth="1"/>
    <col min="12" max="12" width="12.44140625" style="1" bestFit="1" customWidth="1"/>
    <col min="13" max="13" width="12" style="1" bestFit="1" customWidth="1"/>
    <col min="14" max="16384" width="9.109375" style="1"/>
  </cols>
  <sheetData>
    <row r="1" spans="1:10" ht="50.25" customHeight="1" x14ac:dyDescent="0.3">
      <c r="A1" s="79" t="s">
        <v>28</v>
      </c>
      <c r="B1" s="79"/>
      <c r="C1" s="79"/>
      <c r="D1" s="79"/>
      <c r="E1" s="79"/>
      <c r="F1" s="79"/>
      <c r="G1" s="79"/>
      <c r="H1" s="79"/>
      <c r="I1" s="79"/>
      <c r="J1" s="16">
        <v>101.9</v>
      </c>
    </row>
    <row r="2" spans="1:10" ht="15" thickBot="1" x14ac:dyDescent="0.35">
      <c r="A2" s="80" t="s">
        <v>0</v>
      </c>
      <c r="B2" s="80"/>
    </row>
    <row r="3" spans="1:10" ht="15.6" thickTop="1" thickBot="1" x14ac:dyDescent="0.35">
      <c r="A3" s="81" t="s">
        <v>1</v>
      </c>
      <c r="B3" s="82"/>
      <c r="C3" s="87" t="s">
        <v>2</v>
      </c>
      <c r="D3" s="88"/>
      <c r="E3" s="88"/>
      <c r="F3" s="88"/>
      <c r="G3" s="88"/>
      <c r="H3" s="88"/>
      <c r="I3" s="89"/>
    </row>
    <row r="4" spans="1:10" ht="15.75" customHeight="1" thickTop="1" x14ac:dyDescent="0.3">
      <c r="A4" s="83"/>
      <c r="B4" s="84"/>
      <c r="C4" s="90" t="s">
        <v>3</v>
      </c>
      <c r="D4" s="91"/>
      <c r="E4" s="92"/>
      <c r="F4" s="93" t="s">
        <v>4</v>
      </c>
      <c r="G4" s="95" t="s">
        <v>23</v>
      </c>
      <c r="H4" s="97" t="s">
        <v>5</v>
      </c>
      <c r="I4" s="99" t="s">
        <v>6</v>
      </c>
    </row>
    <row r="5" spans="1:10" ht="95.25" customHeight="1" thickBot="1" x14ac:dyDescent="0.35">
      <c r="A5" s="85"/>
      <c r="B5" s="86"/>
      <c r="C5" s="2" t="s">
        <v>21</v>
      </c>
      <c r="D5" s="3" t="s">
        <v>22</v>
      </c>
      <c r="E5" s="4" t="s">
        <v>7</v>
      </c>
      <c r="F5" s="94"/>
      <c r="G5" s="96"/>
      <c r="H5" s="98"/>
      <c r="I5" s="100"/>
    </row>
    <row r="6" spans="1:10" ht="16.5" customHeight="1" thickTop="1" thickBot="1" x14ac:dyDescent="0.3">
      <c r="A6" s="71">
        <v>1</v>
      </c>
      <c r="B6" s="72"/>
      <c r="C6" s="5">
        <v>2</v>
      </c>
      <c r="D6" s="6">
        <v>3</v>
      </c>
      <c r="E6" s="7">
        <v>4</v>
      </c>
      <c r="F6" s="8">
        <v>5</v>
      </c>
      <c r="G6" s="9">
        <v>6</v>
      </c>
      <c r="H6" s="10">
        <v>7</v>
      </c>
      <c r="I6" s="63">
        <v>8</v>
      </c>
    </row>
    <row r="7" spans="1:10" s="16" customFormat="1" ht="15.6" thickTop="1" thickBot="1" x14ac:dyDescent="0.35">
      <c r="A7" s="73" t="s">
        <v>8</v>
      </c>
      <c r="B7" s="74"/>
      <c r="C7" s="11">
        <v>44530</v>
      </c>
      <c r="D7" s="11">
        <v>44432</v>
      </c>
      <c r="E7" s="12">
        <f>+D7-C7</f>
        <v>-98</v>
      </c>
      <c r="F7" s="13">
        <f>+D7/C7-100%</f>
        <v>-2.2007635302043749E-3</v>
      </c>
      <c r="G7" s="14">
        <f>D7/C7*100/$J$1-100%</f>
        <v>-2.0805459794116188E-2</v>
      </c>
      <c r="H7" s="15"/>
      <c r="I7" s="12"/>
    </row>
    <row r="8" spans="1:10" ht="15.75" hidden="1" thickTop="1" x14ac:dyDescent="0.25">
      <c r="A8" s="75" t="s">
        <v>26</v>
      </c>
      <c r="B8" s="76"/>
      <c r="C8" s="17">
        <v>49538</v>
      </c>
      <c r="D8" s="17">
        <v>49596</v>
      </c>
      <c r="E8" s="18">
        <f>+D8-C8</f>
        <v>58</v>
      </c>
      <c r="F8" s="19">
        <f>+D8/C8-100%</f>
        <v>1.170818361661663E-3</v>
      </c>
      <c r="G8" s="20">
        <f>D8/C8*100/$J$1-100%</f>
        <v>-1.7496743511617674E-2</v>
      </c>
      <c r="H8" s="21">
        <f>+D8/$D$7-100%</f>
        <v>0.11622254231184725</v>
      </c>
      <c r="I8" s="18">
        <f>+D8-$D$7</f>
        <v>5164</v>
      </c>
    </row>
    <row r="9" spans="1:10" ht="15.6" thickTop="1" thickBot="1" x14ac:dyDescent="0.35">
      <c r="A9" s="77" t="s">
        <v>9</v>
      </c>
      <c r="B9" s="78"/>
      <c r="C9" s="22">
        <v>55429</v>
      </c>
      <c r="D9" s="22">
        <v>55551</v>
      </c>
      <c r="E9" s="23">
        <f>+D9-C9</f>
        <v>122</v>
      </c>
      <c r="F9" s="24">
        <f>+D9/C9-100%</f>
        <v>2.2010139096861892E-3</v>
      </c>
      <c r="G9" s="25">
        <f>D9/C9*100/$J$1-100%</f>
        <v>-1.6485756712771193E-2</v>
      </c>
      <c r="H9" s="26">
        <f>+D9/$D$7-100%</f>
        <v>0.2502475693194095</v>
      </c>
      <c r="I9" s="23">
        <f>+D9-$D$7</f>
        <v>11119</v>
      </c>
    </row>
    <row r="10" spans="1:10" s="16" customFormat="1" ht="15.6" thickTop="1" thickBot="1" x14ac:dyDescent="0.35">
      <c r="A10" s="73" t="s">
        <v>10</v>
      </c>
      <c r="B10" s="74"/>
      <c r="C10" s="27">
        <v>43092</v>
      </c>
      <c r="D10" s="27">
        <v>43050</v>
      </c>
      <c r="E10" s="28">
        <f>+D10-C10</f>
        <v>-42</v>
      </c>
      <c r="F10" s="29">
        <f>+D10/C10-100%</f>
        <v>-9.746588693957392E-4</v>
      </c>
      <c r="G10" s="30">
        <f>D10/C10*100/$J$1-100%</f>
        <v>-1.9602216751124391E-2</v>
      </c>
      <c r="H10" s="31">
        <f>+D10/$D$7-100%</f>
        <v>-3.1103709038530769E-2</v>
      </c>
      <c r="I10" s="28">
        <f>+D10-$D$7</f>
        <v>-1382</v>
      </c>
    </row>
    <row r="11" spans="1:10" ht="15.6" thickTop="1" thickBot="1" x14ac:dyDescent="0.35">
      <c r="A11" s="73" t="s">
        <v>11</v>
      </c>
      <c r="B11" s="74"/>
      <c r="C11" s="32"/>
      <c r="D11" s="33"/>
      <c r="E11" s="34"/>
      <c r="F11" s="35"/>
      <c r="G11" s="36"/>
      <c r="H11" s="37"/>
      <c r="I11" s="34"/>
    </row>
    <row r="12" spans="1:10" ht="20.100000000000001" customHeight="1" thickTop="1" x14ac:dyDescent="0.3">
      <c r="A12" s="38">
        <v>1</v>
      </c>
      <c r="B12" s="39" t="s">
        <v>12</v>
      </c>
      <c r="C12" s="40">
        <v>47315</v>
      </c>
      <c r="D12" s="40">
        <v>47445</v>
      </c>
      <c r="E12" s="41">
        <f t="shared" ref="E12:E18" si="0">+D12-C12</f>
        <v>130</v>
      </c>
      <c r="F12" s="42">
        <f t="shared" ref="F12:F18" si="1">+D12/C12-100%</f>
        <v>2.7475430624537278E-3</v>
      </c>
      <c r="G12" s="43">
        <f t="shared" ref="G12:G18" si="2">D12/C12*100/$J$1-100%</f>
        <v>-1.5949417995629434E-2</v>
      </c>
      <c r="H12" s="21">
        <f t="shared" ref="H12:H18" si="3">+D12/$D$7-100%</f>
        <v>6.7811487216420607E-2</v>
      </c>
      <c r="I12" s="18">
        <f t="shared" ref="I12:I18" si="4">+D12-$D$7</f>
        <v>3013</v>
      </c>
    </row>
    <row r="13" spans="1:10" ht="20.100000000000001" customHeight="1" x14ac:dyDescent="0.3">
      <c r="A13" s="38">
        <v>2</v>
      </c>
      <c r="B13" s="39" t="s">
        <v>13</v>
      </c>
      <c r="C13" s="40">
        <v>46155</v>
      </c>
      <c r="D13" s="40">
        <v>45928</v>
      </c>
      <c r="E13" s="41">
        <f t="shared" si="0"/>
        <v>-227</v>
      </c>
      <c r="F13" s="42">
        <f t="shared" si="1"/>
        <v>-4.9182103780738284E-3</v>
      </c>
      <c r="G13" s="43">
        <f t="shared" si="2"/>
        <v>-2.3472237858757516E-2</v>
      </c>
      <c r="H13" s="44">
        <f t="shared" si="3"/>
        <v>3.3669427439683153E-2</v>
      </c>
      <c r="I13" s="41">
        <f t="shared" si="4"/>
        <v>1496</v>
      </c>
    </row>
    <row r="14" spans="1:10" ht="20.100000000000001" customHeight="1" x14ac:dyDescent="0.3">
      <c r="A14" s="45">
        <v>3</v>
      </c>
      <c r="B14" s="39" t="s">
        <v>14</v>
      </c>
      <c r="C14" s="40">
        <v>39748</v>
      </c>
      <c r="D14" s="40">
        <v>39216</v>
      </c>
      <c r="E14" s="41">
        <f t="shared" si="0"/>
        <v>-532</v>
      </c>
      <c r="F14" s="42">
        <f t="shared" si="1"/>
        <v>-1.3384321223709361E-2</v>
      </c>
      <c r="G14" s="43">
        <f t="shared" si="2"/>
        <v>-3.1780491878026895E-2</v>
      </c>
      <c r="H14" s="44">
        <f t="shared" si="3"/>
        <v>-0.11739287000360099</v>
      </c>
      <c r="I14" s="41">
        <f t="shared" si="4"/>
        <v>-5216</v>
      </c>
    </row>
    <row r="15" spans="1:10" ht="20.100000000000001" customHeight="1" x14ac:dyDescent="0.3">
      <c r="A15" s="45">
        <v>4</v>
      </c>
      <c r="B15" s="39" t="s">
        <v>16</v>
      </c>
      <c r="C15" s="40">
        <v>38706</v>
      </c>
      <c r="D15" s="40">
        <v>39195</v>
      </c>
      <c r="E15" s="41">
        <f t="shared" si="0"/>
        <v>489</v>
      </c>
      <c r="F15" s="42">
        <f t="shared" si="1"/>
        <v>1.2633700201519105E-2</v>
      </c>
      <c r="G15" s="43">
        <f t="shared" si="2"/>
        <v>-6.2475954842796666E-3</v>
      </c>
      <c r="H15" s="44">
        <f t="shared" si="3"/>
        <v>-0.1178655023406554</v>
      </c>
      <c r="I15" s="41">
        <f t="shared" si="4"/>
        <v>-5237</v>
      </c>
    </row>
    <row r="16" spans="1:10" ht="20.100000000000001" customHeight="1" x14ac:dyDescent="0.3">
      <c r="A16" s="45">
        <v>5</v>
      </c>
      <c r="B16" s="39" t="s">
        <v>15</v>
      </c>
      <c r="C16" s="40">
        <v>39690</v>
      </c>
      <c r="D16" s="40">
        <v>39054</v>
      </c>
      <c r="E16" s="41">
        <f t="shared" si="0"/>
        <v>-636</v>
      </c>
      <c r="F16" s="42">
        <f t="shared" si="1"/>
        <v>-1.6024187452758909E-2</v>
      </c>
      <c r="G16" s="43">
        <f t="shared" si="2"/>
        <v>-3.4371135871205993E-2</v>
      </c>
      <c r="H16" s="44">
        <f t="shared" si="3"/>
        <v>-0.12103889088944908</v>
      </c>
      <c r="I16" s="41">
        <f t="shared" si="4"/>
        <v>-5378</v>
      </c>
    </row>
    <row r="17" spans="1:14" ht="20.100000000000001" customHeight="1" x14ac:dyDescent="0.3">
      <c r="A17" s="45">
        <v>6</v>
      </c>
      <c r="B17" s="39" t="s">
        <v>17</v>
      </c>
      <c r="C17" s="40">
        <v>38653</v>
      </c>
      <c r="D17" s="40">
        <v>38630</v>
      </c>
      <c r="E17" s="41">
        <f t="shared" si="0"/>
        <v>-23</v>
      </c>
      <c r="F17" s="42">
        <f t="shared" si="1"/>
        <v>-5.9503790132720003E-4</v>
      </c>
      <c r="G17" s="56">
        <f t="shared" si="2"/>
        <v>-1.9229674093549809E-2</v>
      </c>
      <c r="H17" s="44">
        <f t="shared" si="3"/>
        <v>-0.13058156283759448</v>
      </c>
      <c r="I17" s="41">
        <f t="shared" si="4"/>
        <v>-5802</v>
      </c>
    </row>
    <row r="18" spans="1:14" ht="20.100000000000001" customHeight="1" thickBot="1" x14ac:dyDescent="0.35">
      <c r="A18" s="46">
        <v>7</v>
      </c>
      <c r="B18" s="47" t="s">
        <v>18</v>
      </c>
      <c r="C18" s="22">
        <v>37614</v>
      </c>
      <c r="D18" s="22">
        <v>37593</v>
      </c>
      <c r="E18" s="23">
        <f t="shared" si="0"/>
        <v>-21</v>
      </c>
      <c r="F18" s="24">
        <f t="shared" si="1"/>
        <v>-5.5830275961077369E-4</v>
      </c>
      <c r="G18" s="64">
        <f t="shared" si="2"/>
        <v>-1.9193623905408019E-2</v>
      </c>
      <c r="H18" s="26">
        <f t="shared" si="3"/>
        <v>-0.15392059776737488</v>
      </c>
      <c r="I18" s="23">
        <f t="shared" si="4"/>
        <v>-6839</v>
      </c>
    </row>
    <row r="19" spans="1:14" ht="20.100000000000001" hidden="1" customHeight="1" thickTop="1" thickBot="1" x14ac:dyDescent="0.3">
      <c r="A19" s="65" t="s">
        <v>27</v>
      </c>
      <c r="B19" s="66"/>
      <c r="C19" s="48">
        <v>37849</v>
      </c>
      <c r="D19" s="48">
        <v>37530</v>
      </c>
      <c r="E19" s="49">
        <f t="shared" ref="E19:E21" si="5">+D19-C19</f>
        <v>-319</v>
      </c>
      <c r="F19" s="50">
        <f t="shared" ref="F19:F21" si="6">+D19/C19-100%</f>
        <v>-8.4282279584665387E-3</v>
      </c>
      <c r="G19" s="51">
        <f t="shared" ref="G19:G21" si="7">D19/C19*100/$J$1-100%</f>
        <v>-2.6916808595158659E-2</v>
      </c>
      <c r="H19" s="52">
        <f t="shared" ref="H19:H21" si="8">+D19/$D$7-100%</f>
        <v>-0.15533849477853801</v>
      </c>
      <c r="I19" s="49">
        <f t="shared" ref="I19:I21" si="9">+D19-$D$7</f>
        <v>-6902</v>
      </c>
    </row>
    <row r="20" spans="1:14" ht="20.100000000000001" customHeight="1" thickTop="1" x14ac:dyDescent="0.3">
      <c r="A20" s="67" t="s">
        <v>19</v>
      </c>
      <c r="B20" s="68"/>
      <c r="C20" s="40">
        <v>37504</v>
      </c>
      <c r="D20" s="40">
        <v>37066</v>
      </c>
      <c r="E20" s="18">
        <f t="shared" si="5"/>
        <v>-438</v>
      </c>
      <c r="F20" s="19">
        <f t="shared" si="6"/>
        <v>-1.1678754266211566E-2</v>
      </c>
      <c r="G20" s="20">
        <f t="shared" si="7"/>
        <v>-3.0106726463406841E-2</v>
      </c>
      <c r="H20" s="21">
        <f t="shared" si="8"/>
        <v>-0.16578141879726327</v>
      </c>
      <c r="I20" s="18">
        <f t="shared" si="9"/>
        <v>-7366</v>
      </c>
      <c r="K20" s="59"/>
      <c r="L20" s="59"/>
      <c r="M20" s="59"/>
      <c r="N20" s="59"/>
    </row>
    <row r="21" spans="1:14" ht="20.100000000000001" customHeight="1" thickBot="1" x14ac:dyDescent="0.35">
      <c r="A21" s="69" t="s">
        <v>20</v>
      </c>
      <c r="B21" s="70"/>
      <c r="C21" s="22">
        <v>38270</v>
      </c>
      <c r="D21" s="22">
        <v>38088</v>
      </c>
      <c r="E21" s="23">
        <f t="shared" si="5"/>
        <v>-182</v>
      </c>
      <c r="F21" s="24">
        <f t="shared" si="6"/>
        <v>-4.755683302848146E-3</v>
      </c>
      <c r="G21" s="25">
        <f t="shared" si="7"/>
        <v>-2.3312741219674415E-2</v>
      </c>
      <c r="H21" s="26">
        <f t="shared" si="8"/>
        <v>-0.14277997839395029</v>
      </c>
      <c r="I21" s="23">
        <f t="shared" si="9"/>
        <v>-6344</v>
      </c>
      <c r="K21" s="59"/>
      <c r="L21" s="59"/>
      <c r="M21" s="59"/>
      <c r="N21" s="59"/>
    </row>
    <row r="22" spans="1:14" ht="15" thickTop="1" x14ac:dyDescent="0.3">
      <c r="A22" s="53" t="s">
        <v>24</v>
      </c>
      <c r="G22" s="54"/>
      <c r="K22" s="60"/>
      <c r="L22" s="61"/>
      <c r="M22" s="57"/>
      <c r="N22" s="59"/>
    </row>
    <row r="23" spans="1:14" x14ac:dyDescent="0.3">
      <c r="A23" s="53" t="s">
        <v>25</v>
      </c>
      <c r="D23" s="55"/>
      <c r="K23" s="62"/>
      <c r="L23" s="61"/>
      <c r="M23" s="57"/>
      <c r="N23" s="59"/>
    </row>
    <row r="24" spans="1:14" x14ac:dyDescent="0.3">
      <c r="A24" s="53"/>
      <c r="D24" s="55"/>
      <c r="K24" s="62"/>
      <c r="L24" s="61"/>
      <c r="M24" s="57"/>
      <c r="N24" s="59"/>
    </row>
    <row r="25" spans="1:14" x14ac:dyDescent="0.3">
      <c r="K25" s="62"/>
      <c r="L25" s="61"/>
      <c r="M25" s="57"/>
      <c r="N25" s="59"/>
    </row>
    <row r="26" spans="1:14" x14ac:dyDescent="0.3">
      <c r="K26" s="58"/>
      <c r="L26" s="61"/>
      <c r="M26" s="57"/>
      <c r="N26" s="59"/>
    </row>
    <row r="27" spans="1:14" x14ac:dyDescent="0.3">
      <c r="K27" s="58"/>
      <c r="L27" s="61"/>
      <c r="M27" s="57"/>
      <c r="N27" s="59"/>
    </row>
    <row r="28" spans="1:14" x14ac:dyDescent="0.3">
      <c r="K28" s="58"/>
      <c r="L28" s="61"/>
      <c r="M28" s="57"/>
      <c r="N28" s="59"/>
    </row>
    <row r="29" spans="1:14" x14ac:dyDescent="0.3">
      <c r="K29" s="58"/>
      <c r="L29" s="61"/>
      <c r="M29" s="57"/>
      <c r="N29" s="59"/>
    </row>
    <row r="30" spans="1:14" x14ac:dyDescent="0.3">
      <c r="K30" s="58"/>
      <c r="L30" s="61"/>
      <c r="M30" s="57"/>
      <c r="N30" s="59"/>
    </row>
    <row r="31" spans="1:14" x14ac:dyDescent="0.3">
      <c r="K31" s="58"/>
      <c r="L31" s="61"/>
      <c r="M31" s="57"/>
      <c r="N31" s="59"/>
    </row>
    <row r="32" spans="1:14" x14ac:dyDescent="0.3">
      <c r="K32" s="58"/>
      <c r="L32" s="61"/>
      <c r="M32" s="57"/>
      <c r="N32" s="59"/>
    </row>
    <row r="33" spans="11:14" x14ac:dyDescent="0.3">
      <c r="K33" s="62"/>
      <c r="L33" s="61"/>
      <c r="M33" s="57"/>
      <c r="N33" s="59"/>
    </row>
    <row r="34" spans="11:14" x14ac:dyDescent="0.3">
      <c r="K34" s="62"/>
      <c r="L34" s="61"/>
      <c r="M34" s="57"/>
      <c r="N34" s="59"/>
    </row>
    <row r="35" spans="11:14" x14ac:dyDescent="0.3">
      <c r="K35" s="62"/>
      <c r="L35" s="61"/>
      <c r="M35" s="57"/>
      <c r="N35" s="59"/>
    </row>
    <row r="36" spans="11:14" x14ac:dyDescent="0.3">
      <c r="K36" s="59"/>
      <c r="L36" s="59"/>
      <c r="M36" s="59"/>
      <c r="N36" s="59"/>
    </row>
  </sheetData>
  <sortState ref="B12:I18">
    <sortCondition descending="1" ref="I12:I18"/>
  </sortState>
  <mergeCells count="18">
    <mergeCell ref="A1:I1"/>
    <mergeCell ref="A2:B2"/>
    <mergeCell ref="A3:B5"/>
    <mergeCell ref="C3:I3"/>
    <mergeCell ref="C4:E4"/>
    <mergeCell ref="F4:F5"/>
    <mergeCell ref="G4:G5"/>
    <mergeCell ref="H4:H5"/>
    <mergeCell ref="I4:I5"/>
    <mergeCell ref="A19:B19"/>
    <mergeCell ref="A20:B20"/>
    <mergeCell ref="A21:B21"/>
    <mergeCell ref="A6:B6"/>
    <mergeCell ref="A7:B7"/>
    <mergeCell ref="A8:B8"/>
    <mergeCell ref="A9:B9"/>
    <mergeCell ref="A10:B10"/>
    <mergeCell ref="A11:B11"/>
  </mergeCells>
  <printOptions horizontalCentered="1"/>
  <pageMargins left="0" right="0" top="0" bottom="0" header="0.31496062992125984" footer="0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Dragan Burić</cp:lastModifiedBy>
  <cp:lastPrinted>2016-01-26T10:43:35Z</cp:lastPrinted>
  <dcterms:created xsi:type="dcterms:W3CDTF">2015-07-27T12:24:51Z</dcterms:created>
  <dcterms:modified xsi:type="dcterms:W3CDTF">2016-02-02T14:15:45Z</dcterms:modified>
</cp:coreProperties>
</file>