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75" windowWidth="17955" windowHeight="10965"/>
  </bookViews>
  <sheets>
    <sheet name="Tabela 1" sheetId="1" r:id="rId1"/>
  </sheets>
  <externalReferences>
    <externalReference r:id="rId2"/>
    <externalReference r:id="rId3"/>
  </externalReferences>
  <definedNames>
    <definedName name="_____________tab5">#REF!</definedName>
    <definedName name="___tab1">#REF!</definedName>
    <definedName name="___tab2">#REF!</definedName>
    <definedName name="___tab3">#REF!</definedName>
    <definedName name="___tab4">#REF!</definedName>
    <definedName name="_xlnm._FilterDatabase" localSheetId="0" hidden="1">'Tabela 1'!$B$13:$I$18</definedName>
    <definedName name="_tab1" localSheetId="0">#REF!</definedName>
    <definedName name="_tab1">#REF!</definedName>
    <definedName name="_tab2" localSheetId="0">#REF!</definedName>
    <definedName name="_tab2">#REF!</definedName>
    <definedName name="_tab3" localSheetId="0">#REF!</definedName>
    <definedName name="_tab3">#REF!</definedName>
    <definedName name="_tab4" localSheetId="0">#REF!</definedName>
    <definedName name="_tab4">#REF!</definedName>
    <definedName name="brsaop">[1]Par!$G$2</definedName>
    <definedName name="bure">[2]Opštine!#REF!</definedName>
    <definedName name="dugoime">[1]Par!$F$2</definedName>
    <definedName name="godPod">[1]Par!$C$8</definedName>
    <definedName name="godPre">[1]Par!$C$9</definedName>
    <definedName name="ime">[1]Par!$E$2</definedName>
    <definedName name="mesPod">[1]Par!$F$9</definedName>
    <definedName name="mesPre">[1]Par!$F$10</definedName>
    <definedName name="nnnnn">#REF!</definedName>
    <definedName name="NOVI">#REF!</definedName>
    <definedName name="oblast">[1]Par!$D$2</definedName>
    <definedName name="Okruzi1" localSheetId="0">[2]Opštine!#REF!</definedName>
    <definedName name="Okruzi1">[2]Opštine!#REF!</definedName>
    <definedName name="_xlnm.Print_Area" localSheetId="0">'Tabela 1'!$A$1:$I$23</definedName>
    <definedName name="zaNaslov">[1]Par!$F$8</definedName>
    <definedName name="zaPecat">[1]Par!$G$4</definedName>
    <definedName name="ZDENKA">[2]Opštine!#REF!</definedName>
    <definedName name="ЗДЕНКА">[2]Opštine!#REF!</definedName>
  </definedNames>
  <calcPr calcId="145621"/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I20" i="1"/>
  <c r="H20" i="1"/>
  <c r="G20" i="1"/>
  <c r="F20" i="1"/>
  <c r="E20" i="1"/>
  <c r="I19" i="1"/>
  <c r="H19" i="1"/>
  <c r="G19" i="1"/>
  <c r="F19" i="1"/>
  <c r="E19" i="1"/>
  <c r="I18" i="1"/>
  <c r="H18" i="1"/>
  <c r="G18" i="1"/>
  <c r="F18" i="1"/>
  <c r="E18" i="1"/>
  <c r="I17" i="1"/>
  <c r="H17" i="1"/>
  <c r="G17" i="1"/>
  <c r="F17" i="1"/>
  <c r="E17" i="1"/>
  <c r="I16" i="1"/>
  <c r="H16" i="1"/>
  <c r="G16" i="1"/>
  <c r="F16" i="1"/>
  <c r="E16" i="1"/>
  <c r="I15" i="1"/>
  <c r="H15" i="1"/>
  <c r="G15" i="1"/>
  <c r="F15" i="1"/>
  <c r="E15" i="1"/>
  <c r="I14" i="1"/>
  <c r="H14" i="1"/>
  <c r="G14" i="1"/>
  <c r="F14" i="1"/>
  <c r="E14" i="1"/>
  <c r="I12" i="1"/>
  <c r="H12" i="1"/>
  <c r="G12" i="1"/>
  <c r="F12" i="1"/>
  <c r="E12" i="1"/>
  <c r="I13" i="1"/>
  <c r="H13" i="1"/>
  <c r="G13" i="1"/>
  <c r="F13" i="1"/>
  <c r="E13" i="1"/>
  <c r="I10" i="1"/>
  <c r="H10" i="1"/>
  <c r="G10" i="1"/>
  <c r="F10" i="1"/>
  <c r="E10" i="1"/>
  <c r="I9" i="1"/>
  <c r="H9" i="1"/>
  <c r="G9" i="1"/>
  <c r="F9" i="1"/>
  <c r="E9" i="1"/>
  <c r="I8" i="1"/>
  <c r="H8" i="1"/>
  <c r="G8" i="1"/>
  <c r="F8" i="1"/>
  <c r="E8" i="1"/>
  <c r="G7" i="1"/>
  <c r="F7" i="1"/>
  <c r="E7" i="1"/>
</calcChain>
</file>

<file path=xl/sharedStrings.xml><?xml version="1.0" encoding="utf-8"?>
<sst xmlns="http://schemas.openxmlformats.org/spreadsheetml/2006/main" count="29" uniqueCount="29">
  <si>
    <t>Табела 1</t>
  </si>
  <si>
    <t xml:space="preserve">Статистичка територијална
 јединица
         </t>
  </si>
  <si>
    <t>ПРОСЕЧНЕ ЗАРАДЕ БЕЗ ПОРЕЗА И ДОПРИНОСА - НЕТО ЗАРАДЕ ПО ЗАПОСЛЕНОМ</t>
  </si>
  <si>
    <t>РСД</t>
  </si>
  <si>
    <r>
      <rPr>
        <b/>
        <sz val="11"/>
        <color indexed="8"/>
        <rFont val="Calibri"/>
        <family val="2"/>
      </rPr>
      <t xml:space="preserve">%  номиналног раста/пада </t>
    </r>
    <r>
      <rPr>
        <sz val="11"/>
        <color indexed="8"/>
        <rFont val="Calibri"/>
        <family val="2"/>
      </rPr>
      <t xml:space="preserve">
(3):(2)-100% </t>
    </r>
  </si>
  <si>
    <r>
      <t xml:space="preserve">% одступања 
</t>
    </r>
    <r>
      <rPr>
        <sz val="11"/>
        <color indexed="8"/>
        <rFont val="Calibri"/>
        <family val="2"/>
      </rPr>
      <t>Србија=100%</t>
    </r>
  </si>
  <si>
    <r>
      <t xml:space="preserve">Номинална </t>
    </r>
    <r>
      <rPr>
        <b/>
        <sz val="11"/>
        <color indexed="8"/>
        <rFont val="Calibri"/>
        <family val="2"/>
      </rPr>
      <t>разлика   у односу на просек Србије</t>
    </r>
  </si>
  <si>
    <t xml:space="preserve">РЕПУБЛИКА СРБИЈА </t>
  </si>
  <si>
    <t>СРБИЈА – СЕВЕР НСТЈ 1</t>
  </si>
  <si>
    <t>Београдски регион НСТЈ-2</t>
  </si>
  <si>
    <t>Регион Војводине НСТЈ-2</t>
  </si>
  <si>
    <t>НТСЈ-3 на нивоу Региона Војводине</t>
  </si>
  <si>
    <t>Јужнобанатска област</t>
  </si>
  <si>
    <t>Јужнобачка област</t>
  </si>
  <si>
    <t>Севернобачка област</t>
  </si>
  <si>
    <t>Средњoбанатска област</t>
  </si>
  <si>
    <t>Сремска област</t>
  </si>
  <si>
    <t>Севернобанатска област</t>
  </si>
  <si>
    <t xml:space="preserve">Западнобачка област </t>
  </si>
  <si>
    <t>СРБИЈА – ЈУГ  НСТЈ 1</t>
  </si>
  <si>
    <t>Регион Шумадије и Западне Србије НСТЈ-2</t>
  </si>
  <si>
    <t>Регион Јужне и Источне Србије НСТЈ-2</t>
  </si>
  <si>
    <t>Номиналан раст/пад
(3)-(2)</t>
  </si>
  <si>
    <r>
      <rPr>
        <b/>
        <sz val="11"/>
        <color indexed="8"/>
        <rFont val="Calibri"/>
        <family val="2"/>
      </rPr>
      <t>% реалног раста/пада</t>
    </r>
    <r>
      <rPr>
        <sz val="11"/>
        <color indexed="8"/>
        <rFont val="Calibri"/>
        <family val="2"/>
      </rPr>
      <t xml:space="preserve">
</t>
    </r>
    <r>
      <rPr>
        <sz val="9"/>
        <color indexed="8"/>
        <rFont val="Calibri"/>
        <family val="2"/>
      </rPr>
      <t xml:space="preserve">(3):(2)x100:102,1 -100% </t>
    </r>
  </si>
  <si>
    <r>
      <t>I-IX 2013.</t>
    </r>
    <r>
      <rPr>
        <vertAlign val="superscript"/>
        <sz val="11"/>
        <color indexed="8"/>
        <rFont val="Calibri"/>
        <family val="2"/>
      </rPr>
      <t>1</t>
    </r>
  </si>
  <si>
    <r>
      <t xml:space="preserve">ПРОСЕЧНЕ </t>
    </r>
    <r>
      <rPr>
        <b/>
        <sz val="11"/>
        <color indexed="8"/>
        <rFont val="Calibri"/>
        <family val="2"/>
        <charset val="238"/>
      </rPr>
      <t>Н</t>
    </r>
    <r>
      <rPr>
        <b/>
        <sz val="11"/>
        <color indexed="8"/>
        <rFont val="Calibri"/>
        <family val="2"/>
      </rPr>
      <t>ЕТО ЗАРАДЕ ПО ЗАПОСЛЕНОМ</t>
    </r>
    <r>
      <rPr>
        <sz val="11"/>
        <color indexed="8"/>
        <rFont val="Calibri"/>
        <family val="2"/>
      </rPr>
      <t>, ПРЕМА СТАТИСТИЧКИМ ТЕРИТОРИЈАЛНИМ ЈЕДИНИЦАМА
У  ПЕРИОДУ  ЈАНУАР- СЕПТЕМБАР 2013. И  2014. ГОДИНЕ</t>
    </r>
  </si>
  <si>
    <r>
      <rPr>
        <vertAlign val="superscript"/>
        <sz val="8"/>
        <color indexed="8"/>
        <rFont val="Calibri"/>
        <family val="2"/>
      </rPr>
      <t>1</t>
    </r>
    <r>
      <rPr>
        <sz val="8"/>
        <color indexed="8"/>
        <rFont val="Calibri"/>
        <family val="2"/>
      </rPr>
      <t xml:space="preserve"> Републички завод за статистику, Зараде по запосленом у Републици Србији по општинама и градовима, септембар 2013., ЗП14 број 292 25.10.2013.</t>
    </r>
  </si>
  <si>
    <r>
      <rPr>
        <vertAlign val="superscript"/>
        <sz val="8"/>
        <color indexed="8"/>
        <rFont val="Calibri"/>
        <family val="2"/>
      </rPr>
      <t>2</t>
    </r>
    <r>
      <rPr>
        <sz val="8"/>
        <color indexed="8"/>
        <rFont val="Calibri"/>
        <family val="2"/>
      </rPr>
      <t xml:space="preserve"> Републички завод за статистику, Зараде по запосленом у Републици Србији по општинама и градовима, септембар 2014., ЗП14 број 289 24.10.2014.</t>
    </r>
  </si>
  <si>
    <r>
      <t>I-IX 2014.</t>
    </r>
    <r>
      <rPr>
        <b/>
        <vertAlign val="superscript"/>
        <sz val="11"/>
        <color indexed="8"/>
        <rFont val="Calibri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</si>
</sst>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D_i_n_._-;\-* #,##0.00\ _D_i_n_._-;_-* &quot;-&quot;??\ _D_i_n_._-;_-@_-"/>
    <numFmt numFmtId="164" formatCode="0.0%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vertAlign val="superscript"/>
      <sz val="11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8"/>
      <color indexed="10"/>
      <name val="Calibri"/>
      <family val="2"/>
    </font>
    <font>
      <sz val="8"/>
      <color indexed="8"/>
      <name val="Calibri"/>
      <family val="2"/>
    </font>
    <font>
      <vertAlign val="superscript"/>
      <sz val="8"/>
      <color indexed="8"/>
      <name val="Calibri"/>
      <family val="2"/>
    </font>
    <font>
      <sz val="10"/>
      <name val="Arial"/>
      <family val="2"/>
      <charset val="238"/>
    </font>
    <font>
      <sz val="11"/>
      <color theme="1"/>
      <name val="Verdana"/>
      <family val="2"/>
      <charset val="238"/>
    </font>
    <font>
      <sz val="10"/>
      <color theme="1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 applyFill="1"/>
    <xf numFmtId="0" fontId="2" fillId="0" borderId="0" xfId="0" applyFont="1"/>
    <xf numFmtId="0" fontId="4" fillId="0" borderId="16" xfId="1" applyFont="1" applyFill="1" applyBorder="1" applyAlignment="1" applyProtection="1">
      <alignment horizontal="center" vertical="center" wrapText="1"/>
    </xf>
    <xf numFmtId="0" fontId="2" fillId="0" borderId="18" xfId="1" applyFont="1" applyFill="1" applyBorder="1" applyAlignment="1" applyProtection="1">
      <alignment vertical="center" textRotation="90" wrapText="1"/>
    </xf>
    <xf numFmtId="0" fontId="13" fillId="0" borderId="0" xfId="0" applyFont="1"/>
    <xf numFmtId="164" fontId="2" fillId="0" borderId="0" xfId="0" applyNumberFormat="1" applyFont="1"/>
    <xf numFmtId="3" fontId="2" fillId="0" borderId="0" xfId="0" applyNumberFormat="1" applyFont="1"/>
    <xf numFmtId="0" fontId="4" fillId="2" borderId="17" xfId="1" applyFont="1" applyFill="1" applyBorder="1" applyAlignment="1" applyProtection="1">
      <alignment horizontal="center" vertical="center" wrapText="1"/>
    </xf>
    <xf numFmtId="3" fontId="11" fillId="2" borderId="28" xfId="1" applyNumberFormat="1" applyFont="1" applyFill="1" applyBorder="1" applyAlignment="1" applyProtection="1">
      <alignment horizontal="right" vertical="center"/>
    </xf>
    <xf numFmtId="3" fontId="11" fillId="2" borderId="29" xfId="1" applyNumberFormat="1" applyFont="1" applyFill="1" applyBorder="1" applyAlignment="1" applyProtection="1">
      <alignment horizontal="right" vertical="center"/>
    </xf>
    <xf numFmtId="164" fontId="11" fillId="2" borderId="27" xfId="1" applyNumberFormat="1" applyFont="1" applyFill="1" applyBorder="1" applyAlignment="1" applyProtection="1">
      <alignment horizontal="right" vertical="center"/>
    </xf>
    <xf numFmtId="164" fontId="11" fillId="2" borderId="30" xfId="1" applyNumberFormat="1" applyFont="1" applyFill="1" applyBorder="1" applyAlignment="1" applyProtection="1">
      <alignment horizontal="right" vertical="center"/>
    </xf>
    <xf numFmtId="164" fontId="11" fillId="2" borderId="31" xfId="1" applyNumberFormat="1" applyFont="1" applyFill="1" applyBorder="1" applyAlignment="1" applyProtection="1">
      <alignment horizontal="right" vertical="center"/>
    </xf>
    <xf numFmtId="0" fontId="2" fillId="2" borderId="0" xfId="0" applyFont="1" applyFill="1"/>
    <xf numFmtId="3" fontId="11" fillId="2" borderId="34" xfId="1" applyNumberFormat="1" applyFont="1" applyFill="1" applyBorder="1" applyAlignment="1" applyProtection="1">
      <alignment horizontal="right" vertical="center"/>
    </xf>
    <xf numFmtId="3" fontId="11" fillId="2" borderId="19" xfId="1" applyNumberFormat="1" applyFont="1" applyFill="1" applyBorder="1" applyAlignment="1" applyProtection="1">
      <alignment horizontal="right" vertical="center"/>
    </xf>
    <xf numFmtId="164" fontId="11" fillId="2" borderId="16" xfId="1" applyNumberFormat="1" applyFont="1" applyFill="1" applyBorder="1" applyAlignment="1" applyProtection="1">
      <alignment horizontal="right" vertical="center"/>
    </xf>
    <xf numFmtId="164" fontId="11" fillId="2" borderId="17" xfId="1" applyNumberFormat="1" applyFont="1" applyFill="1" applyBorder="1" applyAlignment="1" applyProtection="1">
      <alignment horizontal="right" vertical="center"/>
    </xf>
    <xf numFmtId="164" fontId="11" fillId="2" borderId="35" xfId="1" applyNumberFormat="1" applyFont="1" applyFill="1" applyBorder="1" applyAlignment="1" applyProtection="1">
      <alignment horizontal="right" vertical="center"/>
    </xf>
    <xf numFmtId="3" fontId="11" fillId="2" borderId="36" xfId="1" applyNumberFormat="1" applyFont="1" applyFill="1" applyBorder="1" applyAlignment="1" applyProtection="1">
      <alignment horizontal="right" vertical="center"/>
    </xf>
    <xf numFmtId="3" fontId="11" fillId="2" borderId="21" xfId="1" applyNumberFormat="1" applyFont="1" applyFill="1" applyBorder="1" applyAlignment="1" applyProtection="1">
      <alignment horizontal="right" vertical="center"/>
    </xf>
    <xf numFmtId="164" fontId="11" fillId="2" borderId="20" xfId="1" applyNumberFormat="1" applyFont="1" applyFill="1" applyBorder="1" applyAlignment="1" applyProtection="1">
      <alignment horizontal="right" vertical="center"/>
    </xf>
    <xf numFmtId="164" fontId="11" fillId="2" borderId="37" xfId="1" applyNumberFormat="1" applyFont="1" applyFill="1" applyBorder="1" applyAlignment="1" applyProtection="1">
      <alignment horizontal="right" vertical="center"/>
    </xf>
    <xf numFmtId="164" fontId="11" fillId="2" borderId="38" xfId="1" applyNumberFormat="1" applyFont="1" applyFill="1" applyBorder="1" applyAlignment="1" applyProtection="1">
      <alignment horizontal="right" vertical="center"/>
    </xf>
    <xf numFmtId="3" fontId="12" fillId="2" borderId="22" xfId="1" applyNumberFormat="1" applyFont="1" applyFill="1" applyBorder="1" applyAlignment="1" applyProtection="1">
      <alignment horizontal="right" vertical="center"/>
    </xf>
    <xf numFmtId="3" fontId="11" fillId="2" borderId="23" xfId="2" applyNumberFormat="1" applyFont="1" applyFill="1" applyBorder="1" applyAlignment="1" applyProtection="1">
      <alignment horizontal="right"/>
    </xf>
    <xf numFmtId="164" fontId="11" fillId="2" borderId="24" xfId="2" applyNumberFormat="1" applyFont="1" applyFill="1" applyBorder="1" applyAlignment="1" applyProtection="1">
      <alignment horizontal="right"/>
    </xf>
    <xf numFmtId="164" fontId="11" fillId="2" borderId="25" xfId="2" applyNumberFormat="1" applyFont="1" applyFill="1" applyBorder="1" applyAlignment="1" applyProtection="1">
      <alignment horizontal="right"/>
    </xf>
    <xf numFmtId="164" fontId="11" fillId="2" borderId="26" xfId="2" applyNumberFormat="1" applyFont="1" applyFill="1" applyBorder="1" applyAlignment="1" applyProtection="1">
      <alignment horizontal="right"/>
    </xf>
    <xf numFmtId="0" fontId="11" fillId="2" borderId="27" xfId="1" applyFont="1" applyFill="1" applyBorder="1" applyAlignment="1" applyProtection="1">
      <alignment horizontal="center"/>
    </xf>
    <xf numFmtId="0" fontId="11" fillId="2" borderId="39" xfId="0" applyFont="1" applyFill="1" applyBorder="1" applyAlignment="1">
      <alignment horizontal="left" vertical="center"/>
    </xf>
    <xf numFmtId="3" fontId="11" fillId="2" borderId="39" xfId="1" applyNumberFormat="1" applyFont="1" applyFill="1" applyBorder="1" applyAlignment="1" applyProtection="1">
      <alignment horizontal="right" vertical="center"/>
    </xf>
    <xf numFmtId="3" fontId="11" fillId="2" borderId="40" xfId="1" applyNumberFormat="1" applyFont="1" applyFill="1" applyBorder="1" applyAlignment="1" applyProtection="1">
      <alignment horizontal="right" vertical="center"/>
    </xf>
    <xf numFmtId="164" fontId="11" fillId="2" borderId="41" xfId="1" applyNumberFormat="1" applyFont="1" applyFill="1" applyBorder="1" applyAlignment="1" applyProtection="1">
      <alignment horizontal="right" vertical="center"/>
    </xf>
    <xf numFmtId="164" fontId="11" fillId="2" borderId="42" xfId="1" applyNumberFormat="1" applyFont="1" applyFill="1" applyBorder="1" applyAlignment="1" applyProtection="1">
      <alignment horizontal="right" vertical="center"/>
    </xf>
    <xf numFmtId="164" fontId="11" fillId="2" borderId="43" xfId="1" applyNumberFormat="1" applyFont="1" applyFill="1" applyBorder="1" applyAlignment="1" applyProtection="1">
      <alignment horizontal="right" vertical="center"/>
    </xf>
    <xf numFmtId="0" fontId="11" fillId="2" borderId="41" xfId="1" applyFont="1" applyFill="1" applyBorder="1" applyAlignment="1" applyProtection="1">
      <alignment horizontal="center"/>
    </xf>
    <xf numFmtId="0" fontId="11" fillId="2" borderId="16" xfId="1" applyFont="1" applyFill="1" applyBorder="1" applyAlignment="1" applyProtection="1">
      <alignment horizontal="center"/>
    </xf>
    <xf numFmtId="0" fontId="11" fillId="2" borderId="34" xfId="0" applyFont="1" applyFill="1" applyBorder="1" applyAlignment="1">
      <alignment horizontal="left" vertical="center"/>
    </xf>
    <xf numFmtId="0" fontId="2" fillId="0" borderId="22" xfId="1" applyFont="1" applyFill="1" applyBorder="1" applyAlignment="1" applyProtection="1">
      <alignment horizontal="center" vertical="center" wrapText="1"/>
    </xf>
    <xf numFmtId="0" fontId="4" fillId="0" borderId="22" xfId="1" applyFont="1" applyFill="1" applyBorder="1" applyAlignment="1" applyProtection="1">
      <alignment horizontal="center" vertical="center" wrapText="1"/>
    </xf>
    <xf numFmtId="0" fontId="2" fillId="0" borderId="23" xfId="1" applyFont="1" applyFill="1" applyBorder="1" applyAlignment="1" applyProtection="1">
      <alignment horizontal="center" vertical="center" wrapText="1"/>
    </xf>
    <xf numFmtId="0" fontId="2" fillId="0" borderId="5" xfId="1" applyFont="1" applyFill="1" applyBorder="1" applyAlignment="1" applyProtection="1">
      <alignment horizontal="center" vertical="center" wrapText="1"/>
    </xf>
    <xf numFmtId="0" fontId="2" fillId="0" borderId="24" xfId="1" applyFont="1" applyFill="1" applyBorder="1" applyAlignment="1" applyProtection="1">
      <alignment horizontal="center" vertical="center" wrapText="1"/>
    </xf>
    <xf numFmtId="3" fontId="10" fillId="2" borderId="36" xfId="1" applyNumberFormat="1" applyFont="1" applyFill="1" applyBorder="1" applyAlignment="1" applyProtection="1">
      <alignment horizontal="right" vertical="center"/>
    </xf>
    <xf numFmtId="3" fontId="10" fillId="2" borderId="21" xfId="1" applyNumberFormat="1" applyFont="1" applyFill="1" applyBorder="1" applyAlignment="1" applyProtection="1">
      <alignment horizontal="right" vertical="center"/>
    </xf>
    <xf numFmtId="164" fontId="10" fillId="2" borderId="20" xfId="1" applyNumberFormat="1" applyFont="1" applyFill="1" applyBorder="1" applyAlignment="1" applyProtection="1">
      <alignment horizontal="right" vertical="center"/>
    </xf>
    <xf numFmtId="164" fontId="10" fillId="2" borderId="37" xfId="1" applyNumberFormat="1" applyFont="1" applyFill="1" applyBorder="1" applyAlignment="1" applyProtection="1">
      <alignment horizontal="right" vertical="center"/>
    </xf>
    <xf numFmtId="164" fontId="10" fillId="2" borderId="38" xfId="1" applyNumberFormat="1" applyFont="1" applyFill="1" applyBorder="1" applyAlignment="1" applyProtection="1">
      <alignment horizontal="right" vertical="center"/>
    </xf>
    <xf numFmtId="0" fontId="4" fillId="2" borderId="0" xfId="0" applyFont="1" applyFill="1"/>
    <xf numFmtId="3" fontId="10" fillId="0" borderId="22" xfId="1" applyNumberFormat="1" applyFont="1" applyFill="1" applyBorder="1" applyAlignment="1" applyProtection="1">
      <alignment horizontal="right" vertical="center"/>
    </xf>
    <xf numFmtId="3" fontId="10" fillId="0" borderId="23" xfId="1" applyNumberFormat="1" applyFont="1" applyFill="1" applyBorder="1" applyAlignment="1" applyProtection="1">
      <alignment horizontal="right" vertical="center"/>
    </xf>
    <xf numFmtId="164" fontId="10" fillId="0" borderId="24" xfId="1" applyNumberFormat="1" applyFont="1" applyFill="1" applyBorder="1" applyAlignment="1" applyProtection="1">
      <alignment horizontal="right" vertical="center"/>
    </xf>
    <xf numFmtId="164" fontId="10" fillId="0" borderId="25" xfId="1" applyNumberFormat="1" applyFont="1" applyFill="1" applyBorder="1" applyAlignment="1" applyProtection="1">
      <alignment horizontal="right" vertical="center"/>
    </xf>
    <xf numFmtId="164" fontId="10" fillId="0" borderId="26" xfId="1" applyNumberFormat="1" applyFont="1" applyFill="1" applyBorder="1" applyAlignment="1" applyProtection="1">
      <alignment horizontal="right" vertical="center"/>
    </xf>
    <xf numFmtId="0" fontId="4" fillId="0" borderId="0" xfId="0" applyFont="1" applyFill="1"/>
    <xf numFmtId="0" fontId="2" fillId="0" borderId="4" xfId="1" applyFont="1" applyFill="1" applyBorder="1" applyAlignment="1" applyProtection="1">
      <alignment horizontal="center" vertical="center" wrapText="1"/>
    </xf>
    <xf numFmtId="3" fontId="12" fillId="2" borderId="4" xfId="1" applyNumberFormat="1" applyFont="1" applyFill="1" applyBorder="1" applyAlignment="1" applyProtection="1">
      <alignment horizontal="right" vertical="center"/>
    </xf>
    <xf numFmtId="0" fontId="11" fillId="2" borderId="20" xfId="1" applyFont="1" applyFill="1" applyBorder="1" applyAlignment="1" applyProtection="1">
      <alignment horizontal="center"/>
    </xf>
    <xf numFmtId="0" fontId="11" fillId="2" borderId="36" xfId="1" applyFont="1" applyFill="1" applyBorder="1" applyAlignment="1" applyProtection="1">
      <alignment horizontal="center"/>
    </xf>
    <xf numFmtId="0" fontId="10" fillId="2" borderId="27" xfId="1" applyFont="1" applyFill="1" applyBorder="1" applyAlignment="1" applyProtection="1">
      <alignment horizontal="center"/>
    </xf>
    <xf numFmtId="0" fontId="10" fillId="2" borderId="28" xfId="1" applyFont="1" applyFill="1" applyBorder="1" applyAlignment="1" applyProtection="1">
      <alignment horizontal="center"/>
    </xf>
    <xf numFmtId="0" fontId="10" fillId="2" borderId="16" xfId="1" applyFont="1" applyFill="1" applyBorder="1" applyAlignment="1" applyProtection="1">
      <alignment horizontal="center"/>
    </xf>
    <xf numFmtId="0" fontId="10" fillId="2" borderId="34" xfId="1" applyFont="1" applyFill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" vertical="center" wrapText="1"/>
    </xf>
    <xf numFmtId="0" fontId="2" fillId="0" borderId="5" xfId="1" applyFont="1" applyBorder="1" applyAlignment="1" applyProtection="1">
      <alignment horizontal="center" vertical="center" wrapText="1"/>
    </xf>
    <xf numFmtId="0" fontId="10" fillId="0" borderId="24" xfId="1" applyFont="1" applyFill="1" applyBorder="1" applyAlignment="1" applyProtection="1">
      <alignment horizontal="center"/>
    </xf>
    <xf numFmtId="0" fontId="10" fillId="0" borderId="22" xfId="1" applyFont="1" applyFill="1" applyBorder="1" applyAlignment="1" applyProtection="1">
      <alignment horizontal="center"/>
    </xf>
    <xf numFmtId="0" fontId="11" fillId="2" borderId="27" xfId="1" applyFont="1" applyFill="1" applyBorder="1" applyAlignment="1" applyProtection="1">
      <alignment horizontal="center"/>
    </xf>
    <xf numFmtId="0" fontId="11" fillId="2" borderId="28" xfId="1" applyFont="1" applyFill="1" applyBorder="1" applyAlignment="1" applyProtection="1">
      <alignment horizontal="center"/>
    </xf>
    <xf numFmtId="0" fontId="10" fillId="2" borderId="32" xfId="1" applyFont="1" applyFill="1" applyBorder="1" applyAlignment="1" applyProtection="1">
      <alignment horizontal="center"/>
    </xf>
    <xf numFmtId="0" fontId="10" fillId="2" borderId="33" xfId="1" applyFont="1" applyFill="1" applyBorder="1" applyAlignment="1" applyProtection="1">
      <alignment horizontal="center"/>
    </xf>
    <xf numFmtId="0" fontId="10" fillId="2" borderId="24" xfId="1" applyFont="1" applyFill="1" applyBorder="1" applyAlignment="1" applyProtection="1">
      <alignment horizontal="center"/>
    </xf>
    <xf numFmtId="0" fontId="10" fillId="2" borderId="22" xfId="1" applyFont="1" applyFill="1" applyBorder="1" applyAlignment="1" applyProtection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1" xfId="1" applyFont="1" applyBorder="1" applyAlignment="1" applyProtection="1">
      <alignment horizontal="left" vertical="center" wrapText="1"/>
    </xf>
    <xf numFmtId="0" fontId="2" fillId="0" borderId="2" xfId="1" applyFont="1" applyBorder="1" applyAlignment="1" applyProtection="1">
      <alignment horizontal="center" vertical="center" wrapText="1"/>
    </xf>
    <xf numFmtId="0" fontId="2" fillId="0" borderId="3" xfId="1" applyFont="1" applyBorder="1" applyAlignment="1" applyProtection="1">
      <alignment horizontal="center" vertical="center" wrapText="1"/>
    </xf>
    <xf numFmtId="0" fontId="2" fillId="0" borderId="7" xfId="1" applyFont="1" applyBorder="1" applyAlignment="1" applyProtection="1">
      <alignment horizontal="center" vertical="center" wrapText="1"/>
    </xf>
    <xf numFmtId="0" fontId="2" fillId="0" borderId="0" xfId="1" applyFont="1" applyBorder="1" applyAlignment="1" applyProtection="1">
      <alignment horizontal="center" vertical="center" wrapText="1"/>
    </xf>
    <xf numFmtId="0" fontId="2" fillId="0" borderId="15" xfId="1" applyFont="1" applyBorder="1" applyAlignment="1" applyProtection="1">
      <alignment horizontal="center" vertical="center" wrapText="1"/>
    </xf>
    <xf numFmtId="0" fontId="2" fillId="0" borderId="1" xfId="1" applyFont="1" applyBorder="1" applyAlignment="1" applyProtection="1">
      <alignment horizontal="center" vertical="center" wrapText="1"/>
    </xf>
    <xf numFmtId="0" fontId="6" fillId="0" borderId="4" xfId="1" applyFont="1" applyBorder="1" applyAlignment="1" applyProtection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6" fillId="0" borderId="6" xfId="1" applyFont="1" applyBorder="1" applyAlignment="1" applyProtection="1">
      <alignment horizontal="center" vertical="center" wrapText="1"/>
    </xf>
    <xf numFmtId="0" fontId="2" fillId="0" borderId="8" xfId="1" applyFont="1" applyFill="1" applyBorder="1" applyAlignment="1" applyProtection="1">
      <alignment horizontal="center" vertical="center" wrapText="1"/>
    </xf>
    <xf numFmtId="0" fontId="2" fillId="0" borderId="9" xfId="1" applyFont="1" applyFill="1" applyBorder="1" applyAlignment="1" applyProtection="1">
      <alignment horizontal="center" vertical="center" wrapText="1"/>
    </xf>
    <xf numFmtId="0" fontId="2" fillId="0" borderId="10" xfId="1" applyFont="1" applyFill="1" applyBorder="1" applyAlignment="1" applyProtection="1">
      <alignment horizontal="center" vertical="center" wrapText="1"/>
    </xf>
    <xf numFmtId="0" fontId="2" fillId="0" borderId="11" xfId="1" applyFont="1" applyFill="1" applyBorder="1" applyAlignment="1" applyProtection="1">
      <alignment horizontal="center" vertical="center" textRotation="90" wrapText="1"/>
    </xf>
    <xf numFmtId="0" fontId="2" fillId="0" borderId="1" xfId="1" applyFont="1" applyFill="1" applyBorder="1" applyAlignment="1" applyProtection="1">
      <alignment horizontal="center" vertical="center" textRotation="90" wrapText="1"/>
    </xf>
    <xf numFmtId="0" fontId="2" fillId="0" borderId="12" xfId="1" applyFont="1" applyFill="1" applyBorder="1" applyAlignment="1" applyProtection="1">
      <alignment horizontal="center" vertical="center" textRotation="90" wrapText="1"/>
    </xf>
    <xf numFmtId="0" fontId="2" fillId="0" borderId="19" xfId="1" applyFont="1" applyFill="1" applyBorder="1" applyAlignment="1" applyProtection="1">
      <alignment horizontal="center" vertical="center" textRotation="90" wrapText="1"/>
    </xf>
    <xf numFmtId="0" fontId="4" fillId="0" borderId="13" xfId="1" applyFont="1" applyFill="1" applyBorder="1" applyAlignment="1" applyProtection="1">
      <alignment horizontal="center" vertical="center" textRotation="90" wrapText="1"/>
    </xf>
    <xf numFmtId="0" fontId="4" fillId="0" borderId="20" xfId="1" applyFont="1" applyFill="1" applyBorder="1" applyAlignment="1" applyProtection="1">
      <alignment horizontal="center" vertical="center" textRotation="90" wrapText="1"/>
    </xf>
    <xf numFmtId="0" fontId="2" fillId="0" borderId="14" xfId="1" applyFont="1" applyFill="1" applyBorder="1" applyAlignment="1" applyProtection="1">
      <alignment horizontal="center" vertical="center" textRotation="90" wrapText="1"/>
    </xf>
    <xf numFmtId="0" fontId="2" fillId="0" borderId="21" xfId="1" applyFont="1" applyFill="1" applyBorder="1" applyAlignment="1" applyProtection="1">
      <alignment horizontal="center" vertical="center" textRotation="90" wrapText="1"/>
    </xf>
  </cellXfs>
  <cellStyles count="23">
    <cellStyle name="Comma 2" xfId="3"/>
    <cellStyle name="Comma 3" xfId="4"/>
    <cellStyle name="Comma 3 2" xfId="5"/>
    <cellStyle name="Comma 4" xfId="6"/>
    <cellStyle name="Normal" xfId="0" builtinId="0"/>
    <cellStyle name="Normal 2" xfId="7"/>
    <cellStyle name="Normal 2 2" xfId="8"/>
    <cellStyle name="Normal 2 2 2" xfId="9"/>
    <cellStyle name="Normal 2 2 2 2" xfId="1"/>
    <cellStyle name="Normal 2 2 2_tabele za informaciju" xfId="10"/>
    <cellStyle name="Normal 2 2_tabele za informaciju" xfId="11"/>
    <cellStyle name="Normal 3" xfId="12"/>
    <cellStyle name="Normal 3 2" xfId="13"/>
    <cellStyle name="Normal 4" xfId="14"/>
    <cellStyle name="Normal 4 2" xfId="15"/>
    <cellStyle name="Normal 5" xfId="2"/>
    <cellStyle name="Normal 6" xfId="16"/>
    <cellStyle name="Normal 6 2" xfId="17"/>
    <cellStyle name="Normal 7" xfId="18"/>
    <cellStyle name="Normal 8" xfId="19"/>
    <cellStyle name="Percent 2" xfId="20"/>
    <cellStyle name="Percent 3" xfId="21"/>
    <cellStyle name="Percent 3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sije$/%23SAOP/Temp/315zp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sije$/Users/verica.nadjalin/AppData/Local/Microsoft/Windows/Temporary%20Internet%20Files/Content.Outlook/LNZ0A02I/Radni%20materijal/Zarade_oktobar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01"/>
      <sheetName val="str02"/>
      <sheetName val="str03"/>
      <sheetName val="str04"/>
      <sheetName val="podaci"/>
      <sheetName val="Par"/>
    </sheetNames>
    <sheetDataSet>
      <sheetData sheetId="0"/>
      <sheetData sheetId="1"/>
      <sheetData sheetId="2"/>
      <sheetData sheetId="3"/>
      <sheetData sheetId="4"/>
      <sheetData sheetId="5">
        <row r="2">
          <cell r="D2" t="str">
            <v>Статистика запослености и зарада</v>
          </cell>
          <cell r="E2" t="str">
            <v>ЗП14</v>
          </cell>
          <cell r="F2" t="str">
            <v>СРБ315 ЗП14 261112</v>
          </cell>
          <cell r="G2" t="str">
            <v>број 315 - год. LXII, 26.11.2012.</v>
          </cell>
        </row>
        <row r="4">
          <cell r="G4" t="str">
            <v>Tираж: 20 • Периодика излажења: месечна</v>
          </cell>
        </row>
        <row r="8">
          <cell r="C8">
            <v>2012</v>
          </cell>
          <cell r="F8" t="str">
            <v>октобар 2012.</v>
          </cell>
        </row>
        <row r="9">
          <cell r="C9">
            <v>2011</v>
          </cell>
          <cell r="F9" t="str">
            <v>X</v>
          </cell>
        </row>
        <row r="10">
          <cell r="F10" t="str">
            <v>IX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kruzi"/>
      <sheetName val="Opštine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J27"/>
  <sheetViews>
    <sheetView tabSelected="1" zoomScaleNormal="100" workbookViewId="0">
      <selection activeCell="C5" sqref="C5"/>
    </sheetView>
  </sheetViews>
  <sheetFormatPr defaultColWidth="9.140625" defaultRowHeight="15" x14ac:dyDescent="0.25"/>
  <cols>
    <col min="1" max="1" width="9.140625" style="2"/>
    <col min="2" max="2" width="37.5703125" style="2" customWidth="1"/>
    <col min="3" max="3" width="13.85546875" style="2" customWidth="1"/>
    <col min="4" max="4" width="10.42578125" style="2" customWidth="1"/>
    <col min="5" max="5" width="11.42578125" style="2" customWidth="1"/>
    <col min="6" max="6" width="11" style="2" customWidth="1"/>
    <col min="7" max="7" width="9.140625" style="2"/>
    <col min="8" max="8" width="10.5703125" style="2" customWidth="1"/>
    <col min="9" max="9" width="8.5703125" style="2" customWidth="1"/>
    <col min="10" max="16384" width="9.140625" style="1"/>
  </cols>
  <sheetData>
    <row r="1" spans="1:10" ht="33" customHeight="1" x14ac:dyDescent="0.25">
      <c r="A1" s="75" t="s">
        <v>25</v>
      </c>
      <c r="B1" s="75"/>
      <c r="C1" s="75"/>
      <c r="D1" s="75"/>
      <c r="E1" s="75"/>
      <c r="F1" s="75"/>
      <c r="G1" s="75"/>
      <c r="H1" s="75"/>
      <c r="I1" s="75"/>
      <c r="J1" s="1">
        <v>102.1</v>
      </c>
    </row>
    <row r="2" spans="1:10" ht="15.75" thickBot="1" x14ac:dyDescent="0.3">
      <c r="A2" s="76" t="s">
        <v>0</v>
      </c>
      <c r="B2" s="76"/>
      <c r="H2" s="1"/>
    </row>
    <row r="3" spans="1:10" ht="16.5" thickTop="1" thickBot="1" x14ac:dyDescent="0.3">
      <c r="A3" s="77" t="s">
        <v>1</v>
      </c>
      <c r="B3" s="78"/>
      <c r="C3" s="83" t="s">
        <v>2</v>
      </c>
      <c r="D3" s="84"/>
      <c r="E3" s="84"/>
      <c r="F3" s="84"/>
      <c r="G3" s="84"/>
      <c r="H3" s="84"/>
      <c r="I3" s="85"/>
    </row>
    <row r="4" spans="1:10" ht="15.75" customHeight="1" thickTop="1" x14ac:dyDescent="0.25">
      <c r="A4" s="79"/>
      <c r="B4" s="80"/>
      <c r="C4" s="86" t="s">
        <v>3</v>
      </c>
      <c r="D4" s="87"/>
      <c r="E4" s="88"/>
      <c r="F4" s="89" t="s">
        <v>4</v>
      </c>
      <c r="G4" s="91" t="s">
        <v>23</v>
      </c>
      <c r="H4" s="93" t="s">
        <v>5</v>
      </c>
      <c r="I4" s="95" t="s">
        <v>6</v>
      </c>
    </row>
    <row r="5" spans="1:10" ht="95.25" customHeight="1" thickBot="1" x14ac:dyDescent="0.3">
      <c r="A5" s="81"/>
      <c r="B5" s="82"/>
      <c r="C5" s="3" t="s">
        <v>24</v>
      </c>
      <c r="D5" s="8" t="s">
        <v>28</v>
      </c>
      <c r="E5" s="4" t="s">
        <v>22</v>
      </c>
      <c r="F5" s="90"/>
      <c r="G5" s="92"/>
      <c r="H5" s="94"/>
      <c r="I5" s="96"/>
    </row>
    <row r="6" spans="1:10" ht="16.5" customHeight="1" thickTop="1" thickBot="1" x14ac:dyDescent="0.3">
      <c r="A6" s="65">
        <v>1</v>
      </c>
      <c r="B6" s="66"/>
      <c r="C6" s="57">
        <v>2</v>
      </c>
      <c r="D6" s="41">
        <v>3</v>
      </c>
      <c r="E6" s="42">
        <v>4</v>
      </c>
      <c r="F6" s="43">
        <v>5</v>
      </c>
      <c r="G6" s="40">
        <v>6</v>
      </c>
      <c r="H6" s="44">
        <v>7</v>
      </c>
      <c r="I6" s="42">
        <v>8</v>
      </c>
    </row>
    <row r="7" spans="1:10" s="56" customFormat="1" ht="16.5" thickTop="1" thickBot="1" x14ac:dyDescent="0.3">
      <c r="A7" s="67" t="s">
        <v>7</v>
      </c>
      <c r="B7" s="68"/>
      <c r="C7" s="51">
        <v>43188</v>
      </c>
      <c r="D7" s="51">
        <v>43918</v>
      </c>
      <c r="E7" s="52">
        <f>+D7-C7</f>
        <v>730</v>
      </c>
      <c r="F7" s="53">
        <f>+D7/C7-100%</f>
        <v>1.6902843382420984E-2</v>
      </c>
      <c r="G7" s="54">
        <f>D7/C7*100/$J$1-100%</f>
        <v>-4.012886011340866E-3</v>
      </c>
      <c r="H7" s="55"/>
      <c r="I7" s="52"/>
    </row>
    <row r="8" spans="1:10" s="14" customFormat="1" ht="15.75" thickTop="1" x14ac:dyDescent="0.25">
      <c r="A8" s="69" t="s">
        <v>8</v>
      </c>
      <c r="B8" s="70"/>
      <c r="C8" s="9">
        <v>47825</v>
      </c>
      <c r="D8" s="9">
        <v>48761</v>
      </c>
      <c r="E8" s="10">
        <f>+D8-C8</f>
        <v>936</v>
      </c>
      <c r="F8" s="11">
        <f>+D8/C8-100%</f>
        <v>1.9571353894406673E-2</v>
      </c>
      <c r="G8" s="12">
        <f t="shared" ref="G8:G21" si="0">D8/C8*100/$J$1-100%</f>
        <v>-1.3992616117466383E-3</v>
      </c>
      <c r="H8" s="13">
        <f>+D8/$D$7-100%</f>
        <v>0.11027369188032243</v>
      </c>
      <c r="I8" s="10">
        <f>+D8-$D$7</f>
        <v>4843</v>
      </c>
    </row>
    <row r="9" spans="1:10" s="14" customFormat="1" ht="15.75" thickBot="1" x14ac:dyDescent="0.3">
      <c r="A9" s="71" t="s">
        <v>9</v>
      </c>
      <c r="B9" s="72"/>
      <c r="C9" s="15">
        <v>53130</v>
      </c>
      <c r="D9" s="15">
        <v>54705</v>
      </c>
      <c r="E9" s="16">
        <f>+D9-C9</f>
        <v>1575</v>
      </c>
      <c r="F9" s="17">
        <f>+D9/C9-100%</f>
        <v>2.9644268774703608E-2</v>
      </c>
      <c r="G9" s="18">
        <f t="shared" si="0"/>
        <v>8.4664728449594939E-3</v>
      </c>
      <c r="H9" s="19">
        <f>+D9/$D$7-100%</f>
        <v>0.24561683136754864</v>
      </c>
      <c r="I9" s="16">
        <f>+D9-$D$7</f>
        <v>10787</v>
      </c>
    </row>
    <row r="10" spans="1:10" s="50" customFormat="1" ht="16.5" thickTop="1" thickBot="1" x14ac:dyDescent="0.3">
      <c r="A10" s="73" t="s">
        <v>10</v>
      </c>
      <c r="B10" s="74"/>
      <c r="C10" s="45">
        <v>41996</v>
      </c>
      <c r="D10" s="45">
        <v>42278</v>
      </c>
      <c r="E10" s="46">
        <f>+D10-C10</f>
        <v>282</v>
      </c>
      <c r="F10" s="47">
        <f>+D10/C10-100%</f>
        <v>6.714925230974389E-3</v>
      </c>
      <c r="G10" s="48">
        <f t="shared" si="0"/>
        <v>-1.3991258343805657E-2</v>
      </c>
      <c r="H10" s="49">
        <f>+D10/$D$7-100%</f>
        <v>-3.7342319777767696E-2</v>
      </c>
      <c r="I10" s="46">
        <f>+D10-$D$7</f>
        <v>-1640</v>
      </c>
    </row>
    <row r="11" spans="1:10" s="14" customFormat="1" ht="16.5" thickTop="1" thickBot="1" x14ac:dyDescent="0.3">
      <c r="A11" s="73" t="s">
        <v>11</v>
      </c>
      <c r="B11" s="74"/>
      <c r="C11" s="58"/>
      <c r="D11" s="25"/>
      <c r="E11" s="26"/>
      <c r="F11" s="27"/>
      <c r="G11" s="28"/>
      <c r="H11" s="29"/>
      <c r="I11" s="26"/>
    </row>
    <row r="12" spans="1:10" s="14" customFormat="1" ht="15.75" thickTop="1" x14ac:dyDescent="0.25">
      <c r="A12" s="30">
        <v>1</v>
      </c>
      <c r="B12" s="31" t="s">
        <v>13</v>
      </c>
      <c r="C12" s="32">
        <v>45980</v>
      </c>
      <c r="D12" s="32">
        <v>46216</v>
      </c>
      <c r="E12" s="33">
        <f t="shared" ref="E12:E18" si="1">+D12-C12</f>
        <v>236</v>
      </c>
      <c r="F12" s="34">
        <f t="shared" ref="F12:F18" si="2">+D12/C12-100%</f>
        <v>5.1326663766855241E-3</v>
      </c>
      <c r="G12" s="35">
        <f t="shared" ref="G12:G18" si="3">D12/C12*100/$J$1-100%</f>
        <v>-1.554097318640002E-2</v>
      </c>
      <c r="H12" s="13">
        <f t="shared" ref="H12:H18" si="4">+D12/$D$7-100%</f>
        <v>5.2324787103237957E-2</v>
      </c>
      <c r="I12" s="10">
        <f t="shared" ref="I12:I18" si="5">+D12-$D$7</f>
        <v>2298</v>
      </c>
    </row>
    <row r="13" spans="1:10" s="14" customFormat="1" x14ac:dyDescent="0.25">
      <c r="A13" s="30">
        <v>2</v>
      </c>
      <c r="B13" s="31" t="s">
        <v>12</v>
      </c>
      <c r="C13" s="32">
        <v>45805</v>
      </c>
      <c r="D13" s="32">
        <v>45699</v>
      </c>
      <c r="E13" s="33">
        <f t="shared" si="1"/>
        <v>-106</v>
      </c>
      <c r="F13" s="34">
        <f t="shared" si="2"/>
        <v>-2.3141578430302401E-3</v>
      </c>
      <c r="G13" s="35">
        <f t="shared" si="3"/>
        <v>-2.2834630600421346E-2</v>
      </c>
      <c r="H13" s="36">
        <f t="shared" si="4"/>
        <v>4.0552848490368332E-2</v>
      </c>
      <c r="I13" s="33">
        <f t="shared" si="5"/>
        <v>1781</v>
      </c>
    </row>
    <row r="14" spans="1:10" s="14" customFormat="1" x14ac:dyDescent="0.25">
      <c r="A14" s="37">
        <v>3</v>
      </c>
      <c r="B14" s="31" t="s">
        <v>14</v>
      </c>
      <c r="C14" s="32">
        <v>37976</v>
      </c>
      <c r="D14" s="32">
        <v>39462</v>
      </c>
      <c r="E14" s="33">
        <f t="shared" si="1"/>
        <v>1486</v>
      </c>
      <c r="F14" s="34">
        <f t="shared" si="2"/>
        <v>3.9129976827469992E-2</v>
      </c>
      <c r="G14" s="35">
        <f t="shared" si="3"/>
        <v>1.775707818557315E-2</v>
      </c>
      <c r="H14" s="36">
        <f t="shared" si="4"/>
        <v>-0.10146181520105646</v>
      </c>
      <c r="I14" s="33">
        <f t="shared" si="5"/>
        <v>-4456</v>
      </c>
    </row>
    <row r="15" spans="1:10" s="14" customFormat="1" x14ac:dyDescent="0.25">
      <c r="A15" s="37">
        <v>4</v>
      </c>
      <c r="B15" s="31" t="s">
        <v>15</v>
      </c>
      <c r="C15" s="32">
        <v>39724</v>
      </c>
      <c r="D15" s="32">
        <v>39050</v>
      </c>
      <c r="E15" s="33">
        <f t="shared" si="1"/>
        <v>-674</v>
      </c>
      <c r="F15" s="34">
        <f t="shared" si="2"/>
        <v>-1.6967072802336114E-2</v>
      </c>
      <c r="G15" s="35">
        <f t="shared" si="3"/>
        <v>-3.7186163371533798E-2</v>
      </c>
      <c r="H15" s="36">
        <f t="shared" si="4"/>
        <v>-0.11084293455986161</v>
      </c>
      <c r="I15" s="33">
        <f t="shared" si="5"/>
        <v>-4868</v>
      </c>
    </row>
    <row r="16" spans="1:10" s="14" customFormat="1" x14ac:dyDescent="0.25">
      <c r="A16" s="37">
        <v>5</v>
      </c>
      <c r="B16" s="31" t="s">
        <v>16</v>
      </c>
      <c r="C16" s="32">
        <v>37093</v>
      </c>
      <c r="D16" s="32">
        <v>37851</v>
      </c>
      <c r="E16" s="33">
        <f t="shared" si="1"/>
        <v>758</v>
      </c>
      <c r="F16" s="34">
        <f t="shared" si="2"/>
        <v>2.0435122529857352E-2</v>
      </c>
      <c r="G16" s="35">
        <f t="shared" si="3"/>
        <v>-5.5325903050207348E-4</v>
      </c>
      <c r="H16" s="36">
        <f t="shared" si="4"/>
        <v>-0.13814381347055882</v>
      </c>
      <c r="I16" s="33">
        <f t="shared" si="5"/>
        <v>-6067</v>
      </c>
    </row>
    <row r="17" spans="1:9" s="14" customFormat="1" x14ac:dyDescent="0.25">
      <c r="A17" s="37">
        <v>6</v>
      </c>
      <c r="B17" s="31" t="s">
        <v>17</v>
      </c>
      <c r="C17" s="32">
        <v>37003</v>
      </c>
      <c r="D17" s="32">
        <v>37755</v>
      </c>
      <c r="E17" s="33">
        <f t="shared" si="1"/>
        <v>752</v>
      </c>
      <c r="F17" s="34">
        <f t="shared" si="2"/>
        <v>2.0322676539739959E-2</v>
      </c>
      <c r="G17" s="35">
        <f t="shared" si="3"/>
        <v>-6.6339222356504024E-4</v>
      </c>
      <c r="H17" s="36">
        <f t="shared" si="4"/>
        <v>-0.14032970535998912</v>
      </c>
      <c r="I17" s="33">
        <f t="shared" si="5"/>
        <v>-6163</v>
      </c>
    </row>
    <row r="18" spans="1:9" s="14" customFormat="1" ht="15.75" thickBot="1" x14ac:dyDescent="0.3">
      <c r="A18" s="38">
        <v>7</v>
      </c>
      <c r="B18" s="39" t="s">
        <v>18</v>
      </c>
      <c r="C18" s="15">
        <v>37449</v>
      </c>
      <c r="D18" s="15">
        <v>36865</v>
      </c>
      <c r="E18" s="16">
        <f t="shared" si="1"/>
        <v>-584</v>
      </c>
      <c r="F18" s="17">
        <f t="shared" si="2"/>
        <v>-1.5594541910331383E-2</v>
      </c>
      <c r="G18" s="18">
        <f t="shared" si="3"/>
        <v>-3.5841862791705537E-2</v>
      </c>
      <c r="H18" s="19">
        <f t="shared" si="4"/>
        <v>-0.16059474475158253</v>
      </c>
      <c r="I18" s="16">
        <f t="shared" si="5"/>
        <v>-7053</v>
      </c>
    </row>
    <row r="19" spans="1:9" s="14" customFormat="1" ht="16.5" thickTop="1" thickBot="1" x14ac:dyDescent="0.3">
      <c r="A19" s="59" t="s">
        <v>19</v>
      </c>
      <c r="B19" s="60"/>
      <c r="C19" s="20">
        <v>37101</v>
      </c>
      <c r="D19" s="20">
        <v>37469</v>
      </c>
      <c r="E19" s="21">
        <f t="shared" ref="E19:E21" si="6">+D19-C19</f>
        <v>368</v>
      </c>
      <c r="F19" s="22">
        <f t="shared" ref="F19:F21" si="7">+D19/C19-100%</f>
        <v>9.9188701113177569E-3</v>
      </c>
      <c r="G19" s="23">
        <f t="shared" si="0"/>
        <v>-1.0853212427700432E-2</v>
      </c>
      <c r="H19" s="24">
        <f t="shared" ref="H19:H21" si="8">+D19/$D$7-100%</f>
        <v>-0.14684184161391689</v>
      </c>
      <c r="I19" s="21">
        <f t="shared" ref="I19:I21" si="9">+D19-$D$7</f>
        <v>-6449</v>
      </c>
    </row>
    <row r="20" spans="1:9" s="14" customFormat="1" ht="15.75" thickTop="1" x14ac:dyDescent="0.25">
      <c r="A20" s="61" t="s">
        <v>20</v>
      </c>
      <c r="B20" s="62"/>
      <c r="C20" s="32">
        <v>36852</v>
      </c>
      <c r="D20" s="32">
        <v>37082</v>
      </c>
      <c r="E20" s="10">
        <f t="shared" si="6"/>
        <v>230</v>
      </c>
      <c r="F20" s="11">
        <f t="shared" si="7"/>
        <v>6.2411809399760543E-3</v>
      </c>
      <c r="G20" s="12">
        <f t="shared" si="0"/>
        <v>-1.445525862881869E-2</v>
      </c>
      <c r="H20" s="13">
        <f t="shared" si="8"/>
        <v>-0.15565371829318275</v>
      </c>
      <c r="I20" s="10">
        <f t="shared" si="9"/>
        <v>-6836</v>
      </c>
    </row>
    <row r="21" spans="1:9" s="14" customFormat="1" ht="15.75" thickBot="1" x14ac:dyDescent="0.3">
      <c r="A21" s="63" t="s">
        <v>21</v>
      </c>
      <c r="B21" s="64"/>
      <c r="C21" s="15">
        <v>37405</v>
      </c>
      <c r="D21" s="15">
        <v>37942</v>
      </c>
      <c r="E21" s="16">
        <f t="shared" si="6"/>
        <v>537</v>
      </c>
      <c r="F21" s="17">
        <f t="shared" si="7"/>
        <v>1.4356369469322283E-2</v>
      </c>
      <c r="G21" s="18">
        <f t="shared" si="0"/>
        <v>-6.5069838694198356E-3</v>
      </c>
      <c r="H21" s="19">
        <f t="shared" si="8"/>
        <v>-0.13607177011703631</v>
      </c>
      <c r="I21" s="16">
        <f t="shared" si="9"/>
        <v>-5976</v>
      </c>
    </row>
    <row r="22" spans="1:9" ht="15.75" thickTop="1" x14ac:dyDescent="0.25">
      <c r="A22" s="5" t="s">
        <v>26</v>
      </c>
      <c r="G22" s="6"/>
    </row>
    <row r="23" spans="1:9" x14ac:dyDescent="0.25">
      <c r="A23" s="5" t="s">
        <v>27</v>
      </c>
      <c r="D23" s="7"/>
    </row>
    <row r="24" spans="1:9" x14ac:dyDescent="0.25">
      <c r="I24" s="1"/>
    </row>
    <row r="25" spans="1:9" x14ac:dyDescent="0.25">
      <c r="I25" s="1"/>
    </row>
    <row r="26" spans="1:9" x14ac:dyDescent="0.25">
      <c r="I26" s="1"/>
    </row>
    <row r="27" spans="1:9" x14ac:dyDescent="0.25">
      <c r="I27" s="1"/>
    </row>
  </sheetData>
  <sortState ref="B12:I18">
    <sortCondition descending="1" ref="I12:I18"/>
  </sortState>
  <mergeCells count="18">
    <mergeCell ref="A1:I1"/>
    <mergeCell ref="A2:B2"/>
    <mergeCell ref="A3:B5"/>
    <mergeCell ref="C3:I3"/>
    <mergeCell ref="C4:E4"/>
    <mergeCell ref="F4:F5"/>
    <mergeCell ref="G4:G5"/>
    <mergeCell ref="H4:H5"/>
    <mergeCell ref="I4:I5"/>
    <mergeCell ref="A19:B19"/>
    <mergeCell ref="A20:B20"/>
    <mergeCell ref="A21:B21"/>
    <mergeCell ref="A6:B6"/>
    <mergeCell ref="A7:B7"/>
    <mergeCell ref="A8:B8"/>
    <mergeCell ref="A9:B9"/>
    <mergeCell ref="A10:B10"/>
    <mergeCell ref="A11:B11"/>
  </mergeCells>
  <printOptions horizontalCentered="1"/>
  <pageMargins left="0" right="0" top="0" bottom="0" header="0.31496062992125984" footer="0.31496062992125984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Tabela 1</vt:lpstr>
      <vt:lpstr>'Tabela 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Verica Nadjalin</dc:creator>
  <cp:lastModifiedBy>Tibor Švarc</cp:lastModifiedBy>
  <cp:lastPrinted>2014-10-28T09:33:08Z</cp:lastPrinted>
  <dcterms:created xsi:type="dcterms:W3CDTF">2014-08-06T12:33:58Z</dcterms:created>
  <dcterms:modified xsi:type="dcterms:W3CDTF">2014-11-14T09:23:59Z</dcterms:modified>
</cp:coreProperties>
</file>