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8195" windowHeight="10770"/>
  </bookViews>
  <sheets>
    <sheet name="Tabela 1" sheetId="1" r:id="rId1"/>
  </sheets>
  <externalReferences>
    <externalReference r:id="rId2"/>
    <externalReference r:id="rId3"/>
  </externalReferences>
  <definedNames>
    <definedName name="_____________tab5">#REF!</definedName>
    <definedName name="___tab1">#REF!</definedName>
    <definedName name="___tab2">#REF!</definedName>
    <definedName name="___tab3">#REF!</definedName>
    <definedName name="___tab4">#REF!</definedName>
    <definedName name="_xlnm._FilterDatabase" localSheetId="0" hidden="1">'Tabela 1'!$B$12:$I$17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_xlnm.Print_Area" localSheetId="0">'Tabela 1'!$A$1:$I$21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9" i="1"/>
  <c r="H9" i="1"/>
  <c r="G9" i="1"/>
  <c r="F9" i="1"/>
  <c r="E9" i="1"/>
  <c r="I8" i="1"/>
  <c r="H8" i="1"/>
  <c r="G8" i="1"/>
  <c r="F8" i="1"/>
  <c r="E8" i="1"/>
  <c r="G7" i="1"/>
  <c r="F7" i="1"/>
  <c r="E7" i="1"/>
</calcChain>
</file>

<file path=xl/sharedStrings.xml><?xml version="1.0" encoding="utf-8"?>
<sst xmlns="http://schemas.openxmlformats.org/spreadsheetml/2006/main" count="27" uniqueCount="27">
  <si>
    <t xml:space="preserve">Статистичка територијална
 јединица
         </t>
  </si>
  <si>
    <t>ПРОСЕЧНЕ ЗАРАДЕ БЕЗ ПОРЕЗА И ДОПРИНОСА - НЕТО ЗАРАДЕ ПО ЗАПОСЛЕНОМ</t>
  </si>
  <si>
    <t>РСД</t>
  </si>
  <si>
    <r>
      <rPr>
        <b/>
        <sz val="11"/>
        <color indexed="8"/>
        <rFont val="Calibri"/>
        <family val="2"/>
      </rPr>
      <t xml:space="preserve">%  номиналног раста/пада </t>
    </r>
    <r>
      <rPr>
        <sz val="11"/>
        <color indexed="8"/>
        <rFont val="Calibri"/>
        <family val="2"/>
      </rPr>
      <t xml:space="preserve">
(3):(2)-100% </t>
    </r>
  </si>
  <si>
    <r>
      <t xml:space="preserve">% одступања 
</t>
    </r>
    <r>
      <rPr>
        <sz val="11"/>
        <color indexed="8"/>
        <rFont val="Calibri"/>
        <family val="2"/>
      </rPr>
      <t>Србија=100%</t>
    </r>
  </si>
  <si>
    <r>
      <t xml:space="preserve">Номинална </t>
    </r>
    <r>
      <rPr>
        <b/>
        <sz val="11"/>
        <color indexed="8"/>
        <rFont val="Calibri"/>
        <family val="2"/>
      </rPr>
      <t>разлика   у односу на просек Србије</t>
    </r>
  </si>
  <si>
    <t>Номиналан раст/пад
(3)-(2)</t>
  </si>
  <si>
    <t xml:space="preserve">РЕПУБЛИКА СРБИЈА </t>
  </si>
  <si>
    <t>Београдски регион НСТЈ-2</t>
  </si>
  <si>
    <t>Регион Војводине НСТЈ-2</t>
  </si>
  <si>
    <r>
      <t xml:space="preserve"> Регион Војводине- НСТЈ-3 </t>
    </r>
    <r>
      <rPr>
        <sz val="11"/>
        <rFont val="Calibri"/>
        <family val="2"/>
      </rPr>
      <t>ниво</t>
    </r>
  </si>
  <si>
    <t>Јужнобачка област</t>
  </si>
  <si>
    <t>Јужнобанатска област</t>
  </si>
  <si>
    <t>Севернобачка област</t>
  </si>
  <si>
    <t>Средњoбанатска област</t>
  </si>
  <si>
    <t>Сремска област</t>
  </si>
  <si>
    <t>Севернобанатска област</t>
  </si>
  <si>
    <t xml:space="preserve">Западнобачка област </t>
  </si>
  <si>
    <t>Регион Шумадије и Западне Србије НСТЈ-2</t>
  </si>
  <si>
    <t>Регион Јужне и Источне Србије НСТЈ-2</t>
  </si>
  <si>
    <r>
      <t>I-VI 2015.</t>
    </r>
    <r>
      <rPr>
        <vertAlign val="superscript"/>
        <sz val="11"/>
        <color indexed="8"/>
        <rFont val="Calibri"/>
        <family val="2"/>
      </rPr>
      <t>1</t>
    </r>
  </si>
  <si>
    <r>
      <t>I-VI 2016.</t>
    </r>
    <r>
      <rPr>
        <b/>
        <vertAlign val="superscript"/>
        <sz val="11"/>
        <color indexed="8"/>
        <rFont val="Calibri"/>
        <family val="2"/>
      </rPr>
      <t>2</t>
    </r>
  </si>
  <si>
    <r>
      <rPr>
        <b/>
        <sz val="11"/>
        <color indexed="8"/>
        <rFont val="Calibri"/>
        <family val="2"/>
      </rPr>
      <t>% реалног раста/пада</t>
    </r>
    <r>
      <rPr>
        <sz val="11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(3):(2)x100:101,0 -100% </t>
    </r>
  </si>
  <si>
    <t>ПРИЛОГ Табела 1</t>
  </si>
  <si>
    <r>
      <t xml:space="preserve">ПРОСЕЧНЕ </t>
    </r>
    <r>
      <rPr>
        <b/>
        <sz val="11"/>
        <color indexed="8"/>
        <rFont val="Calibri"/>
        <family val="2"/>
        <charset val="238"/>
      </rPr>
      <t>Н</t>
    </r>
    <r>
      <rPr>
        <b/>
        <sz val="11"/>
        <color indexed="8"/>
        <rFont val="Calibri"/>
        <family val="2"/>
      </rPr>
      <t>ЕТО ЗАРАДЕ ПО ЗАПОСЛЕНОМ</t>
    </r>
    <r>
      <rPr>
        <sz val="11"/>
        <color indexed="8"/>
        <rFont val="Calibri"/>
        <family val="2"/>
      </rPr>
      <t xml:space="preserve"> У  ПЕРИОДУ  ЈАНУАР - ЈУН 2015. И  2016. ГОДИНЕ
ПРЕМА СТАТИСТИЧКИМ ТЕРИТОРИЈАЛНИМ ЈЕДИНИЦАМА
</t>
    </r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</si>
  <si>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јун 2015. ЗП14 број 198 од 24.07.2015.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</si>
  <si>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јун 2016. ЗП14 број 198 од 25.07.2016.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</si>
</sst>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D_i_n_._-;\-* #,##0.00\ _D_i_n_._-;_-* &quot;-&quot;??\ _D_i_n_._-;_-@_-"/>
    <numFmt numFmtId="165" formatCode="0.0%"/>
    <numFmt numFmtId="166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10"/>
      <name val="Calibri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/>
    <xf numFmtId="0" fontId="4" fillId="0" borderId="16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vertical="center" textRotation="90" wrapText="1"/>
    </xf>
    <xf numFmtId="0" fontId="4" fillId="0" borderId="21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21" xfId="1" applyFont="1" applyFill="1" applyBorder="1" applyAlignment="1" applyProtection="1">
      <alignment horizontal="center" vertical="center" wrapText="1"/>
    </xf>
    <xf numFmtId="0" fontId="2" fillId="0" borderId="23" xfId="1" applyFont="1" applyFill="1" applyBorder="1" applyAlignment="1" applyProtection="1">
      <alignment horizontal="center" vertical="center" wrapText="1"/>
    </xf>
    <xf numFmtId="3" fontId="10" fillId="0" borderId="21" xfId="1" applyNumberFormat="1" applyFont="1" applyFill="1" applyBorder="1" applyAlignment="1" applyProtection="1">
      <alignment horizontal="right" vertical="center"/>
    </xf>
    <xf numFmtId="3" fontId="10" fillId="0" borderId="22" xfId="1" applyNumberFormat="1" applyFont="1" applyFill="1" applyBorder="1" applyAlignment="1" applyProtection="1">
      <alignment horizontal="right" vertical="center"/>
    </xf>
    <xf numFmtId="165" fontId="10" fillId="0" borderId="23" xfId="1" applyNumberFormat="1" applyFont="1" applyFill="1" applyBorder="1" applyAlignment="1" applyProtection="1">
      <alignment horizontal="right" vertical="center"/>
    </xf>
    <xf numFmtId="165" fontId="10" fillId="0" borderId="24" xfId="1" applyNumberFormat="1" applyFont="1" applyFill="1" applyBorder="1" applyAlignment="1" applyProtection="1">
      <alignment horizontal="right" vertical="center"/>
    </xf>
    <xf numFmtId="165" fontId="10" fillId="0" borderId="25" xfId="1" applyNumberFormat="1" applyFont="1" applyFill="1" applyBorder="1" applyAlignment="1" applyProtection="1">
      <alignment horizontal="right" vertical="center"/>
    </xf>
    <xf numFmtId="3" fontId="11" fillId="0" borderId="27" xfId="1" applyNumberFormat="1" applyFont="1" applyFill="1" applyBorder="1" applyAlignment="1" applyProtection="1">
      <alignment horizontal="right" vertical="center"/>
    </xf>
    <xf numFmtId="165" fontId="11" fillId="0" borderId="26" xfId="1" applyNumberFormat="1" applyFont="1" applyFill="1" applyBorder="1" applyAlignment="1" applyProtection="1">
      <alignment horizontal="right" vertical="center"/>
    </xf>
    <xf numFmtId="165" fontId="11" fillId="0" borderId="28" xfId="1" applyNumberFormat="1" applyFont="1" applyFill="1" applyBorder="1" applyAlignment="1" applyProtection="1">
      <alignment horizontal="right" vertical="center"/>
    </xf>
    <xf numFmtId="165" fontId="11" fillId="0" borderId="29" xfId="1" applyNumberFormat="1" applyFont="1" applyFill="1" applyBorder="1" applyAlignment="1" applyProtection="1">
      <alignment horizontal="right" vertical="center"/>
    </xf>
    <xf numFmtId="3" fontId="11" fillId="0" borderId="31" xfId="1" applyNumberFormat="1" applyFont="1" applyFill="1" applyBorder="1" applyAlignment="1" applyProtection="1">
      <alignment horizontal="right" vertical="center"/>
    </xf>
    <xf numFmtId="3" fontId="11" fillId="0" borderId="18" xfId="1" applyNumberFormat="1" applyFont="1" applyFill="1" applyBorder="1" applyAlignment="1" applyProtection="1">
      <alignment horizontal="right" vertical="center"/>
    </xf>
    <xf numFmtId="165" fontId="11" fillId="0" borderId="15" xfId="1" applyNumberFormat="1" applyFont="1" applyFill="1" applyBorder="1" applyAlignment="1" applyProtection="1">
      <alignment horizontal="right" vertical="center"/>
    </xf>
    <xf numFmtId="165" fontId="11" fillId="0" borderId="16" xfId="1" applyNumberFormat="1" applyFont="1" applyFill="1" applyBorder="1" applyAlignment="1" applyProtection="1">
      <alignment horizontal="right" vertical="center"/>
    </xf>
    <xf numFmtId="165" fontId="11" fillId="0" borderId="32" xfId="1" applyNumberFormat="1" applyFont="1" applyFill="1" applyBorder="1" applyAlignment="1" applyProtection="1">
      <alignment horizontal="right" vertical="center"/>
    </xf>
    <xf numFmtId="3" fontId="10" fillId="0" borderId="33" xfId="1" applyNumberFormat="1" applyFont="1" applyFill="1" applyBorder="1" applyAlignment="1" applyProtection="1">
      <alignment horizontal="right" vertical="center"/>
    </xf>
    <xf numFmtId="3" fontId="10" fillId="0" borderId="20" xfId="1" applyNumberFormat="1" applyFont="1" applyFill="1" applyBorder="1" applyAlignment="1" applyProtection="1">
      <alignment horizontal="right" vertical="center"/>
    </xf>
    <xf numFmtId="165" fontId="10" fillId="0" borderId="19" xfId="1" applyNumberFormat="1" applyFont="1" applyFill="1" applyBorder="1" applyAlignment="1" applyProtection="1">
      <alignment horizontal="right" vertical="center"/>
    </xf>
    <xf numFmtId="165" fontId="10" fillId="0" borderId="34" xfId="1" applyNumberFormat="1" applyFont="1" applyFill="1" applyBorder="1" applyAlignment="1" applyProtection="1">
      <alignment horizontal="right" vertical="center"/>
    </xf>
    <xf numFmtId="165" fontId="10" fillId="0" borderId="35" xfId="1" applyNumberFormat="1" applyFont="1" applyFill="1" applyBorder="1" applyAlignment="1" applyProtection="1">
      <alignment horizontal="right" vertical="center"/>
    </xf>
    <xf numFmtId="3" fontId="12" fillId="0" borderId="21" xfId="1" applyNumberFormat="1" applyFont="1" applyFill="1" applyBorder="1" applyAlignment="1" applyProtection="1">
      <alignment horizontal="right" vertical="center"/>
    </xf>
    <xf numFmtId="3" fontId="11" fillId="0" borderId="36" xfId="1" applyNumberFormat="1" applyFont="1" applyFill="1" applyBorder="1" applyAlignment="1" applyProtection="1">
      <alignment horizontal="right" vertical="center"/>
    </xf>
    <xf numFmtId="3" fontId="11" fillId="0" borderId="37" xfId="1" applyNumberFormat="1" applyFont="1" applyFill="1" applyBorder="1" applyAlignment="1" applyProtection="1">
      <alignment horizontal="right" vertical="center"/>
    </xf>
    <xf numFmtId="165" fontId="11" fillId="0" borderId="38" xfId="1" applyNumberFormat="1" applyFont="1" applyFill="1" applyBorder="1" applyAlignment="1" applyProtection="1">
      <alignment horizontal="right" vertical="center"/>
    </xf>
    <xf numFmtId="165" fontId="11" fillId="0" borderId="39" xfId="1" applyNumberFormat="1" applyFont="1" applyFill="1" applyBorder="1" applyAlignment="1" applyProtection="1">
      <alignment horizontal="right" vertical="center"/>
    </xf>
    <xf numFmtId="165" fontId="11" fillId="0" borderId="40" xfId="1" applyNumberFormat="1" applyFont="1" applyFill="1" applyBorder="1" applyAlignment="1" applyProtection="1">
      <alignment horizontal="right" vertical="center"/>
    </xf>
    <xf numFmtId="0" fontId="13" fillId="0" borderId="0" xfId="0" applyFont="1" applyFill="1"/>
    <xf numFmtId="165" fontId="2" fillId="0" borderId="0" xfId="0" applyNumberFormat="1" applyFont="1" applyFill="1"/>
    <xf numFmtId="3" fontId="2" fillId="0" borderId="0" xfId="0" applyNumberFormat="1" applyFont="1" applyFill="1"/>
    <xf numFmtId="0" fontId="2" fillId="2" borderId="22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1" fillId="0" borderId="22" xfId="2" applyNumberFormat="1" applyFont="1" applyFill="1" applyBorder="1" applyAlignment="1" applyProtection="1">
      <alignment horizontal="right" vertical="center"/>
    </xf>
    <xf numFmtId="165" fontId="11" fillId="0" borderId="23" xfId="2" applyNumberFormat="1" applyFont="1" applyFill="1" applyBorder="1" applyAlignment="1" applyProtection="1">
      <alignment horizontal="right" vertical="center"/>
    </xf>
    <xf numFmtId="165" fontId="11" fillId="0" borderId="24" xfId="2" applyNumberFormat="1" applyFont="1" applyFill="1" applyBorder="1" applyAlignment="1" applyProtection="1">
      <alignment horizontal="right" vertical="center"/>
    </xf>
    <xf numFmtId="165" fontId="11" fillId="0" borderId="25" xfId="2" applyNumberFormat="1" applyFont="1" applyFill="1" applyBorder="1" applyAlignment="1" applyProtection="1">
      <alignment horizontal="right" vertical="center"/>
    </xf>
    <xf numFmtId="0" fontId="11" fillId="0" borderId="26" xfId="1" applyFont="1" applyFill="1" applyBorder="1" applyAlignment="1" applyProtection="1">
      <alignment horizontal="center" vertical="center"/>
    </xf>
    <xf numFmtId="0" fontId="11" fillId="0" borderId="38" xfId="1" applyFont="1" applyFill="1" applyBorder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horizontal="center" vertical="center"/>
    </xf>
    <xf numFmtId="166" fontId="4" fillId="0" borderId="0" xfId="0" applyNumberFormat="1" applyFont="1" applyFill="1"/>
    <xf numFmtId="0" fontId="2" fillId="0" borderId="5" xfId="1" applyFont="1" applyFill="1" applyBorder="1" applyAlignment="1" applyProtection="1">
      <alignment horizontal="center" vertical="center" wrapText="1"/>
    </xf>
    <xf numFmtId="0" fontId="10" fillId="0" borderId="26" xfId="1" applyFont="1" applyFill="1" applyBorder="1" applyAlignment="1" applyProtection="1">
      <alignment horizontal="center" vertical="center"/>
    </xf>
    <xf numFmtId="0" fontId="10" fillId="0" borderId="15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10" fillId="0" borderId="23" xfId="1" applyFont="1" applyFill="1" applyBorder="1" applyAlignment="1" applyProtection="1">
      <alignment horizontal="center" vertical="center"/>
    </xf>
    <xf numFmtId="0" fontId="10" fillId="0" borderId="30" xfId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textRotation="90" wrapText="1"/>
    </xf>
    <xf numFmtId="0" fontId="2" fillId="0" borderId="1" xfId="1" applyFont="1" applyFill="1" applyBorder="1" applyAlignment="1" applyProtection="1">
      <alignment horizontal="center" vertical="center" textRotation="90" wrapText="1"/>
    </xf>
    <xf numFmtId="0" fontId="2" fillId="0" borderId="11" xfId="1" applyFont="1" applyFill="1" applyBorder="1" applyAlignment="1" applyProtection="1">
      <alignment horizontal="center" vertical="center" textRotation="90" wrapText="1"/>
    </xf>
    <xf numFmtId="0" fontId="2" fillId="0" borderId="18" xfId="1" applyFont="1" applyFill="1" applyBorder="1" applyAlignment="1" applyProtection="1">
      <alignment horizontal="center" vertical="center" textRotation="90" wrapText="1"/>
    </xf>
    <xf numFmtId="0" fontId="4" fillId="0" borderId="12" xfId="1" applyFont="1" applyFill="1" applyBorder="1" applyAlignment="1" applyProtection="1">
      <alignment horizontal="center" vertical="center" textRotation="90" wrapText="1"/>
    </xf>
    <xf numFmtId="0" fontId="4" fillId="0" borderId="19" xfId="1" applyFont="1" applyFill="1" applyBorder="1" applyAlignment="1" applyProtection="1">
      <alignment horizontal="center" vertical="center" textRotation="90" wrapText="1"/>
    </xf>
    <xf numFmtId="0" fontId="2" fillId="0" borderId="13" xfId="1" applyFont="1" applyFill="1" applyBorder="1" applyAlignment="1" applyProtection="1">
      <alignment horizontal="center" vertical="center" textRotation="90" wrapText="1"/>
    </xf>
    <xf numFmtId="0" fontId="2" fillId="0" borderId="20" xfId="1" applyFont="1" applyFill="1" applyBorder="1" applyAlignment="1" applyProtection="1">
      <alignment horizontal="center" vertical="center" textRotation="90" wrapText="1"/>
    </xf>
    <xf numFmtId="0" fontId="4" fillId="0" borderId="32" xfId="1" applyFont="1" applyFill="1" applyBorder="1" applyAlignment="1" applyProtection="1">
      <alignment horizontal="center" vertical="center" wrapText="1"/>
    </xf>
    <xf numFmtId="3" fontId="10" fillId="0" borderId="5" xfId="1" applyNumberFormat="1" applyFont="1" applyFill="1" applyBorder="1" applyAlignment="1" applyProtection="1">
      <alignment horizontal="right" vertical="center"/>
    </xf>
    <xf numFmtId="3" fontId="11" fillId="0" borderId="41" xfId="1" applyNumberFormat="1" applyFont="1" applyFill="1" applyBorder="1" applyAlignment="1" applyProtection="1">
      <alignment horizontal="right" vertical="center"/>
    </xf>
    <xf numFmtId="3" fontId="10" fillId="0" borderId="1" xfId="1" applyNumberFormat="1" applyFont="1" applyFill="1" applyBorder="1" applyAlignment="1" applyProtection="1">
      <alignment horizontal="right" vertical="center"/>
    </xf>
    <xf numFmtId="3" fontId="12" fillId="0" borderId="5" xfId="1" applyNumberFormat="1" applyFont="1" applyFill="1" applyBorder="1" applyAlignment="1" applyProtection="1">
      <alignment horizontal="right" vertical="center"/>
    </xf>
    <xf numFmtId="3" fontId="11" fillId="0" borderId="42" xfId="1" applyNumberFormat="1" applyFont="1" applyFill="1" applyBorder="1" applyAlignment="1" applyProtection="1">
      <alignment horizontal="right" vertical="center"/>
    </xf>
    <xf numFmtId="0" fontId="2" fillId="0" borderId="43" xfId="1" applyFont="1" applyFill="1" applyBorder="1" applyAlignment="1" applyProtection="1">
      <alignment horizontal="center" vertical="center" wrapText="1"/>
    </xf>
    <xf numFmtId="0" fontId="2" fillId="0" borderId="4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0" fillId="0" borderId="22" xfId="1" applyFont="1" applyFill="1" applyBorder="1" applyAlignment="1" applyProtection="1">
      <alignment horizontal="center" vertical="center"/>
    </xf>
    <xf numFmtId="0" fontId="10" fillId="0" borderId="45" xfId="1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0" fillId="0" borderId="27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</cellXfs>
  <cellStyles count="28">
    <cellStyle name="Comma 2" xfId="3"/>
    <cellStyle name="Comma 3" xfId="4"/>
    <cellStyle name="Comma 3 2" xfId="5"/>
    <cellStyle name="Comma 3 3" xfId="6"/>
    <cellStyle name="Comma 4" xfId="7"/>
    <cellStyle name="Comma 5" xfId="8"/>
    <cellStyle name="Normal" xfId="0" builtinId="0"/>
    <cellStyle name="Normal 2" xfId="9"/>
    <cellStyle name="Normal 2 2" xfId="10"/>
    <cellStyle name="Normal 2 2 2" xfId="11"/>
    <cellStyle name="Normal 2 2 2 2" xfId="1"/>
    <cellStyle name="Normal 2 2 2_tabele za informaciju" xfId="12"/>
    <cellStyle name="Normal 2 2 3" xfId="13"/>
    <cellStyle name="Normal 2 2_tabele za informaciju" xfId="14"/>
    <cellStyle name="Normal 2 3" xfId="15"/>
    <cellStyle name="Normal 3" xfId="16"/>
    <cellStyle name="Normal 3 2" xfId="17"/>
    <cellStyle name="Normal 3 3" xfId="18"/>
    <cellStyle name="Normal 4" xfId="19"/>
    <cellStyle name="Normal 4 2" xfId="20"/>
    <cellStyle name="Normal 5" xfId="2"/>
    <cellStyle name="Normal 6" xfId="21"/>
    <cellStyle name="Normal 6 2" xfId="22"/>
    <cellStyle name="Normal 7" xfId="23"/>
    <cellStyle name="Normal 8" xfId="24"/>
    <cellStyle name="Percent 2" xfId="25"/>
    <cellStyle name="Percent 3" xfId="26"/>
    <cellStyle name="Percent 3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22"/>
  <sheetViews>
    <sheetView tabSelected="1" zoomScale="85" zoomScaleNormal="85" workbookViewId="0">
      <selection activeCell="O27" sqref="O27"/>
    </sheetView>
  </sheetViews>
  <sheetFormatPr defaultColWidth="9.140625" defaultRowHeight="15" x14ac:dyDescent="0.25"/>
  <cols>
    <col min="1" max="1" width="9.140625" style="1"/>
    <col min="2" max="2" width="37.5703125" style="1" customWidth="1"/>
    <col min="3" max="3" width="13.85546875" style="1" customWidth="1"/>
    <col min="4" max="4" width="10.42578125" style="1" customWidth="1"/>
    <col min="5" max="5" width="11.42578125" style="1" customWidth="1"/>
    <col min="6" max="6" width="11" style="1" customWidth="1"/>
    <col min="7" max="7" width="9.140625" style="1" customWidth="1"/>
    <col min="8" max="8" width="10.5703125" style="1" customWidth="1"/>
    <col min="9" max="9" width="8.5703125" style="1" customWidth="1"/>
    <col min="10" max="16384" width="9.140625" style="1"/>
  </cols>
  <sheetData>
    <row r="1" spans="1:10" ht="50.25" customHeight="1" x14ac:dyDescent="0.25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47">
        <v>101</v>
      </c>
    </row>
    <row r="2" spans="1:10" ht="15.75" thickBot="1" x14ac:dyDescent="0.3">
      <c r="A2" s="55" t="s">
        <v>23</v>
      </c>
      <c r="B2" s="55"/>
    </row>
    <row r="3" spans="1:10" ht="16.5" thickTop="1" thickBot="1" x14ac:dyDescent="0.3">
      <c r="A3" s="56" t="s">
        <v>0</v>
      </c>
      <c r="B3" s="57"/>
      <c r="C3" s="60" t="s">
        <v>1</v>
      </c>
      <c r="D3" s="60"/>
      <c r="E3" s="60"/>
      <c r="F3" s="60"/>
      <c r="G3" s="60"/>
      <c r="H3" s="60"/>
      <c r="I3" s="61"/>
    </row>
    <row r="4" spans="1:10" ht="15.75" customHeight="1" thickTop="1" x14ac:dyDescent="0.25">
      <c r="A4" s="58"/>
      <c r="B4" s="78"/>
      <c r="C4" s="62" t="s">
        <v>2</v>
      </c>
      <c r="D4" s="62"/>
      <c r="E4" s="63"/>
      <c r="F4" s="64" t="s">
        <v>3</v>
      </c>
      <c r="G4" s="66" t="s">
        <v>22</v>
      </c>
      <c r="H4" s="68" t="s">
        <v>4</v>
      </c>
      <c r="I4" s="70" t="s">
        <v>5</v>
      </c>
    </row>
    <row r="5" spans="1:10" ht="95.25" customHeight="1" thickBot="1" x14ac:dyDescent="0.3">
      <c r="A5" s="59"/>
      <c r="B5" s="79"/>
      <c r="C5" s="72" t="s">
        <v>20</v>
      </c>
      <c r="D5" s="2" t="s">
        <v>21</v>
      </c>
      <c r="E5" s="3" t="s">
        <v>6</v>
      </c>
      <c r="F5" s="65"/>
      <c r="G5" s="67"/>
      <c r="H5" s="69"/>
      <c r="I5" s="71"/>
    </row>
    <row r="6" spans="1:10" ht="16.5" customHeight="1" thickTop="1" thickBot="1" x14ac:dyDescent="0.3">
      <c r="A6" s="51">
        <v>1</v>
      </c>
      <c r="B6" s="80"/>
      <c r="C6" s="48">
        <v>2</v>
      </c>
      <c r="D6" s="4">
        <v>3</v>
      </c>
      <c r="E6" s="5">
        <v>4</v>
      </c>
      <c r="F6" s="6">
        <v>5</v>
      </c>
      <c r="G6" s="7">
        <v>6</v>
      </c>
      <c r="H6" s="8">
        <v>7</v>
      </c>
      <c r="I6" s="37">
        <v>8</v>
      </c>
    </row>
    <row r="7" spans="1:10" s="38" customFormat="1" ht="16.5" thickTop="1" thickBot="1" x14ac:dyDescent="0.3">
      <c r="A7" s="52" t="s">
        <v>7</v>
      </c>
      <c r="B7" s="81"/>
      <c r="C7" s="73">
        <v>43234</v>
      </c>
      <c r="D7" s="9">
        <v>45085</v>
      </c>
      <c r="E7" s="10">
        <f>+D7-C7</f>
        <v>1851</v>
      </c>
      <c r="F7" s="11">
        <f>+D7/C7-100%</f>
        <v>4.2813526391266121E-2</v>
      </c>
      <c r="G7" s="12">
        <f>D7/C7*100/$J$1-100%</f>
        <v>3.2488639991352652E-2</v>
      </c>
      <c r="H7" s="13"/>
      <c r="I7" s="10"/>
    </row>
    <row r="8" spans="1:10" s="39" customFormat="1" ht="16.5" thickTop="1" thickBot="1" x14ac:dyDescent="0.3">
      <c r="A8" s="53" t="s">
        <v>8</v>
      </c>
      <c r="B8" s="82"/>
      <c r="C8" s="74">
        <v>53906</v>
      </c>
      <c r="D8" s="18">
        <v>56270</v>
      </c>
      <c r="E8" s="19">
        <f>+D8-C8</f>
        <v>2364</v>
      </c>
      <c r="F8" s="20">
        <f>+D8/C8-100%</f>
        <v>4.385411642488779E-2</v>
      </c>
      <c r="G8" s="21">
        <f>D8/C8*100/$J$1-100%</f>
        <v>3.351892715335425E-2</v>
      </c>
      <c r="H8" s="22">
        <f>+D8/$D$7-100%</f>
        <v>0.24808694687811905</v>
      </c>
      <c r="I8" s="19">
        <f>+D8-$D$7</f>
        <v>11185</v>
      </c>
    </row>
    <row r="9" spans="1:10" s="38" customFormat="1" ht="16.5" thickTop="1" thickBot="1" x14ac:dyDescent="0.3">
      <c r="A9" s="52" t="s">
        <v>9</v>
      </c>
      <c r="B9" s="81"/>
      <c r="C9" s="75">
        <v>41938</v>
      </c>
      <c r="D9" s="23">
        <v>43642</v>
      </c>
      <c r="E9" s="24">
        <f>+D9-C9</f>
        <v>1704</v>
      </c>
      <c r="F9" s="25">
        <f>+D9/C9-100%</f>
        <v>4.0631408269349967E-2</v>
      </c>
      <c r="G9" s="26">
        <f>D9/C9*100/$J$1-100%</f>
        <v>3.0328126999356497E-2</v>
      </c>
      <c r="H9" s="27">
        <f>+D9/$D$7-100%</f>
        <v>-3.2006210491294262E-2</v>
      </c>
      <c r="I9" s="24">
        <f>+D9-$D$7</f>
        <v>-1443</v>
      </c>
    </row>
    <row r="10" spans="1:10" s="39" customFormat="1" ht="16.5" thickTop="1" thickBot="1" x14ac:dyDescent="0.3">
      <c r="A10" s="52" t="s">
        <v>10</v>
      </c>
      <c r="B10" s="81"/>
      <c r="C10" s="76"/>
      <c r="D10" s="28"/>
      <c r="E10" s="40"/>
      <c r="F10" s="41"/>
      <c r="G10" s="42"/>
      <c r="H10" s="43"/>
      <c r="I10" s="40"/>
    </row>
    <row r="11" spans="1:10" s="39" customFormat="1" ht="20.100000000000001" customHeight="1" thickTop="1" x14ac:dyDescent="0.25">
      <c r="A11" s="44">
        <v>1</v>
      </c>
      <c r="B11" s="83" t="s">
        <v>11</v>
      </c>
      <c r="C11" s="77">
        <v>46275</v>
      </c>
      <c r="D11" s="29">
        <v>48538</v>
      </c>
      <c r="E11" s="30">
        <f t="shared" ref="E11:E17" si="0">+D11-C11</f>
        <v>2263</v>
      </c>
      <c r="F11" s="31">
        <f t="shared" ref="F11:F17" si="1">+D11/C11-100%</f>
        <v>4.8903295515937417E-2</v>
      </c>
      <c r="G11" s="32">
        <f t="shared" ref="G11:G17" si="2">D11/C11*100/$J$1-100%</f>
        <v>3.8518114372215306E-2</v>
      </c>
      <c r="H11" s="17">
        <f t="shared" ref="H11:H17" si="3">+D11/$D$7-100%</f>
        <v>7.6588665853388083E-2</v>
      </c>
      <c r="I11" s="14">
        <f t="shared" ref="I11:I17" si="4">+D11-$D$7</f>
        <v>3453</v>
      </c>
    </row>
    <row r="12" spans="1:10" s="39" customFormat="1" ht="20.100000000000001" customHeight="1" x14ac:dyDescent="0.25">
      <c r="A12" s="44">
        <v>2</v>
      </c>
      <c r="B12" s="83" t="s">
        <v>12</v>
      </c>
      <c r="C12" s="77">
        <v>45865</v>
      </c>
      <c r="D12" s="29">
        <v>46047</v>
      </c>
      <c r="E12" s="30">
        <f t="shared" si="0"/>
        <v>182</v>
      </c>
      <c r="F12" s="31">
        <f t="shared" si="1"/>
        <v>3.9681674479450368E-3</v>
      </c>
      <c r="G12" s="32">
        <f t="shared" si="2"/>
        <v>-5.9721114376781737E-3</v>
      </c>
      <c r="H12" s="33">
        <f t="shared" si="3"/>
        <v>2.1337473660862916E-2</v>
      </c>
      <c r="I12" s="30">
        <f t="shared" si="4"/>
        <v>962</v>
      </c>
    </row>
    <row r="13" spans="1:10" s="39" customFormat="1" ht="20.100000000000001" customHeight="1" x14ac:dyDescent="0.25">
      <c r="A13" s="45">
        <v>3</v>
      </c>
      <c r="B13" s="83" t="s">
        <v>13</v>
      </c>
      <c r="C13" s="77">
        <v>38329</v>
      </c>
      <c r="D13" s="29">
        <v>40758</v>
      </c>
      <c r="E13" s="30">
        <f t="shared" si="0"/>
        <v>2429</v>
      </c>
      <c r="F13" s="31">
        <f t="shared" si="1"/>
        <v>6.3372381225703878E-2</v>
      </c>
      <c r="G13" s="32">
        <f t="shared" si="2"/>
        <v>5.2843941807627637E-2</v>
      </c>
      <c r="H13" s="33">
        <f t="shared" si="3"/>
        <v>-9.5974270821781116E-2</v>
      </c>
      <c r="I13" s="30">
        <f t="shared" si="4"/>
        <v>-4327</v>
      </c>
    </row>
    <row r="14" spans="1:10" s="39" customFormat="1" ht="20.100000000000001" customHeight="1" x14ac:dyDescent="0.25">
      <c r="A14" s="45">
        <v>4</v>
      </c>
      <c r="B14" s="83" t="s">
        <v>14</v>
      </c>
      <c r="C14" s="77">
        <v>38269</v>
      </c>
      <c r="D14" s="29">
        <v>39634</v>
      </c>
      <c r="E14" s="30">
        <f t="shared" si="0"/>
        <v>1365</v>
      </c>
      <c r="F14" s="31">
        <f t="shared" si="1"/>
        <v>3.5668556795317441E-2</v>
      </c>
      <c r="G14" s="32">
        <f t="shared" si="2"/>
        <v>2.5414412668631092E-2</v>
      </c>
      <c r="H14" s="33">
        <f t="shared" si="3"/>
        <v>-0.12090495730287232</v>
      </c>
      <c r="I14" s="30">
        <f t="shared" si="4"/>
        <v>-5451</v>
      </c>
    </row>
    <row r="15" spans="1:10" s="39" customFormat="1" ht="20.100000000000001" customHeight="1" x14ac:dyDescent="0.25">
      <c r="A15" s="45">
        <v>5</v>
      </c>
      <c r="B15" s="83" t="s">
        <v>15</v>
      </c>
      <c r="C15" s="77">
        <v>37554</v>
      </c>
      <c r="D15" s="29">
        <v>39067</v>
      </c>
      <c r="E15" s="30">
        <f t="shared" si="0"/>
        <v>1513</v>
      </c>
      <c r="F15" s="31">
        <f t="shared" si="1"/>
        <v>4.0288651009213305E-2</v>
      </c>
      <c r="G15" s="32">
        <f t="shared" si="2"/>
        <v>2.9988763375458749E-2</v>
      </c>
      <c r="H15" s="33">
        <f t="shared" si="3"/>
        <v>-0.13348120217367199</v>
      </c>
      <c r="I15" s="30">
        <f t="shared" si="4"/>
        <v>-6018</v>
      </c>
    </row>
    <row r="16" spans="1:10" s="39" customFormat="1" ht="20.100000000000001" customHeight="1" x14ac:dyDescent="0.25">
      <c r="A16" s="45">
        <v>6</v>
      </c>
      <c r="B16" s="83" t="s">
        <v>16</v>
      </c>
      <c r="C16" s="77">
        <v>36883</v>
      </c>
      <c r="D16" s="29">
        <v>38438</v>
      </c>
      <c r="E16" s="30">
        <f t="shared" si="0"/>
        <v>1555</v>
      </c>
      <c r="F16" s="31">
        <f t="shared" si="1"/>
        <v>4.2160344874332401E-2</v>
      </c>
      <c r="G16" s="32">
        <f t="shared" si="2"/>
        <v>3.1841925618150801E-2</v>
      </c>
      <c r="H16" s="33">
        <f t="shared" si="3"/>
        <v>-0.1474326272596207</v>
      </c>
      <c r="I16" s="30">
        <f t="shared" si="4"/>
        <v>-6647</v>
      </c>
    </row>
    <row r="17" spans="1:9" s="39" customFormat="1" ht="20.100000000000001" customHeight="1" thickBot="1" x14ac:dyDescent="0.3">
      <c r="A17" s="46">
        <v>7</v>
      </c>
      <c r="B17" s="84" t="s">
        <v>17</v>
      </c>
      <c r="C17" s="74">
        <v>36009</v>
      </c>
      <c r="D17" s="18">
        <v>37943</v>
      </c>
      <c r="E17" s="19">
        <f t="shared" si="0"/>
        <v>1934</v>
      </c>
      <c r="F17" s="20">
        <f t="shared" si="1"/>
        <v>5.370879502346626E-2</v>
      </c>
      <c r="G17" s="21">
        <f t="shared" si="2"/>
        <v>4.327603467669916E-2</v>
      </c>
      <c r="H17" s="22">
        <f t="shared" si="3"/>
        <v>-0.15841188865476319</v>
      </c>
      <c r="I17" s="19">
        <f t="shared" si="4"/>
        <v>-7142</v>
      </c>
    </row>
    <row r="18" spans="1:9" s="39" customFormat="1" ht="20.100000000000001" customHeight="1" thickTop="1" x14ac:dyDescent="0.25">
      <c r="A18" s="49" t="s">
        <v>18</v>
      </c>
      <c r="B18" s="85"/>
      <c r="C18" s="77">
        <v>36092</v>
      </c>
      <c r="D18" s="29">
        <v>37394</v>
      </c>
      <c r="E18" s="14">
        <f t="shared" ref="E18:E19" si="5">+D18-C18</f>
        <v>1302</v>
      </c>
      <c r="F18" s="15">
        <f t="shared" ref="F18:F19" si="6">+D18/C18-100%</f>
        <v>3.6074476338246786E-2</v>
      </c>
      <c r="G18" s="16">
        <f t="shared" ref="G18:G19" si="7">D18/C18*100/$J$1-100%</f>
        <v>2.5816313206184827E-2</v>
      </c>
      <c r="H18" s="17">
        <f t="shared" ref="H18:H19" si="8">+D18/$D$7-100%</f>
        <v>-0.17058888765664859</v>
      </c>
      <c r="I18" s="14">
        <f t="shared" ref="I18:I19" si="9">+D18-$D$7</f>
        <v>-7691</v>
      </c>
    </row>
    <row r="19" spans="1:9" s="39" customFormat="1" ht="20.100000000000001" customHeight="1" thickBot="1" x14ac:dyDescent="0.3">
      <c r="A19" s="50" t="s">
        <v>19</v>
      </c>
      <c r="B19" s="86"/>
      <c r="C19" s="74">
        <v>37053</v>
      </c>
      <c r="D19" s="18">
        <v>39419</v>
      </c>
      <c r="E19" s="19">
        <f t="shared" si="5"/>
        <v>2366</v>
      </c>
      <c r="F19" s="20">
        <f t="shared" si="6"/>
        <v>6.3854478719671759E-2</v>
      </c>
      <c r="G19" s="21">
        <f t="shared" si="7"/>
        <v>5.3321266059080941E-2</v>
      </c>
      <c r="H19" s="22">
        <f t="shared" si="8"/>
        <v>-0.12567372740379279</v>
      </c>
      <c r="I19" s="19">
        <f t="shared" si="9"/>
        <v>-5666</v>
      </c>
    </row>
    <row r="20" spans="1:9" ht="15.75" thickTop="1" x14ac:dyDescent="0.25">
      <c r="A20" s="34" t="s">
        <v>25</v>
      </c>
      <c r="G20" s="35"/>
    </row>
    <row r="21" spans="1:9" x14ac:dyDescent="0.25">
      <c r="A21" s="34" t="s">
        <v>26</v>
      </c>
      <c r="D21" s="36"/>
    </row>
    <row r="22" spans="1:9" x14ac:dyDescent="0.25">
      <c r="A22" s="34"/>
      <c r="D22" s="36"/>
    </row>
  </sheetData>
  <sortState ref="B11:I17">
    <sortCondition descending="1" ref="I11:I17"/>
  </sortState>
  <mergeCells count="16">
    <mergeCell ref="A1:I1"/>
    <mergeCell ref="A2:B2"/>
    <mergeCell ref="A3:B5"/>
    <mergeCell ref="C3:I3"/>
    <mergeCell ref="C4:E4"/>
    <mergeCell ref="F4:F5"/>
    <mergeCell ref="G4:G5"/>
    <mergeCell ref="H4:H5"/>
    <mergeCell ref="I4:I5"/>
    <mergeCell ref="A18:B18"/>
    <mergeCell ref="A19:B19"/>
    <mergeCell ref="A6:B6"/>
    <mergeCell ref="A7:B7"/>
    <mergeCell ref="A8:B8"/>
    <mergeCell ref="A9:B9"/>
    <mergeCell ref="A10:B10"/>
  </mergeCells>
  <printOptions horizontalCentered="1"/>
  <pageMargins left="0" right="0" top="0" bottom="0" header="0.31496062992125984" footer="0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1</vt:lpstr>
      <vt:lpstr>'Tabela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Švarc</dc:creator>
  <cp:lastModifiedBy>Verica Nadjalin</cp:lastModifiedBy>
  <cp:lastPrinted>2016-04-26T08:29:41Z</cp:lastPrinted>
  <dcterms:created xsi:type="dcterms:W3CDTF">2015-07-27T12:24:51Z</dcterms:created>
  <dcterms:modified xsi:type="dcterms:W3CDTF">2016-08-11T10:24:19Z</dcterms:modified>
</cp:coreProperties>
</file>