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75" windowWidth="18855" windowHeight="7095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4" i="1"/>
  <c r="H14" i="1"/>
  <c r="G14" i="1"/>
  <c r="F14" i="1"/>
  <c r="E14" i="1"/>
  <c r="I12" i="1"/>
  <c r="H12" i="1"/>
  <c r="G12" i="1"/>
  <c r="F12" i="1"/>
  <c r="E12" i="1"/>
  <c r="I16" i="1"/>
  <c r="H16" i="1"/>
  <c r="G16" i="1"/>
  <c r="F16" i="1"/>
  <c r="E16" i="1"/>
  <c r="I17" i="1"/>
  <c r="H17" i="1"/>
  <c r="G17" i="1"/>
  <c r="F17" i="1"/>
  <c r="E17" i="1"/>
  <c r="I15" i="1"/>
  <c r="H15" i="1"/>
  <c r="G15" i="1"/>
  <c r="F15" i="1"/>
  <c r="E15" i="1"/>
  <c r="I13" i="1"/>
  <c r="H13" i="1"/>
  <c r="G13" i="1"/>
  <c r="F13" i="1"/>
  <c r="E13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<sst xmlns="http://schemas.openxmlformats.org/spreadsheetml/2006/main" count="29" uniqueCount="29">
  <si>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</si>
  <si>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</si>
  <si>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</si>
  <si>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</si>
  <si>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</si>
  <si>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</si>
  <si>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</si>
  <si>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>Номиналан раст/пад
(3)-(2)</t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</si>
  <si>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</si>
  <si>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</si>
  <si>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</si>
  <si>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</si>
  <si>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t>НТСЈ-3 на нивоу Региона Војводине</t>
  </si>
  <si>
    <t>Јужнобачка област</t>
  </si>
  <si>
    <t>Средњoбанатска област</t>
  </si>
  <si>
    <t xml:space="preserve">Западнобачка област </t>
  </si>
  <si>
    <t>Сремска област</t>
  </si>
  <si>
    <t>Јужнобанатска област</t>
  </si>
  <si>
    <t>Севернобачка област</t>
  </si>
  <si>
    <t>Севернобанатска област</t>
  </si>
  <si>
    <t>СРБИЈА – ЈУГ  НСТЈ 1</t>
  </si>
  <si>
    <t>Регион Шумадије и Западне Србије НСТЈ-2</t>
  </si>
  <si>
    <t>Регион Јужне и Источне Србије НСТЈ-2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</si>
  <si>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>, ПРЕМА СТАТИСТИЧКИМ ТЕРИТОРИЈАЛНИМ ЈЕДИНИЦАМА
У  ПЕРИОДУ</t>
    </r>
    <r>
      <rPr>
        <b/>
        <sz val="11"/>
        <color indexed="8"/>
        <rFont val="Calibri"/>
        <family val="2"/>
      </rPr>
      <t xml:space="preserve"> ЈАНУАР-МАРТ 2014.</t>
    </r>
    <r>
      <rPr>
        <sz val="11"/>
        <color indexed="8"/>
        <rFont val="Calibri"/>
        <family val="2"/>
      </rPr>
      <t xml:space="preserve"> И  </t>
    </r>
    <r>
      <rPr>
        <b/>
        <sz val="11"/>
        <color indexed="8"/>
        <rFont val="Calibri"/>
        <family val="2"/>
      </rPr>
      <t>ЈАНУАР-МАРТ 2015</t>
    </r>
    <r>
      <rPr>
        <sz val="11"/>
        <color indexed="8"/>
        <rFont val="Calibri"/>
        <family val="2"/>
      </rPr>
      <t>. ГОДИНЕ</t>
    </r>
  </si>
  <si>
    <r>
      <t>I-III 2014.</t>
    </r>
    <r>
      <rPr>
        <vertAlign val="superscript"/>
        <sz val="11"/>
        <color indexed="8"/>
        <rFont val="Calibri"/>
        <family val="2"/>
      </rPr>
      <t>1</t>
    </r>
  </si>
  <si>
    <r>
      <t>I-III 2015.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</si>
  <si>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2014., ЗП14 број 103 од 25.04.2014.</t>
    </r>
  </si>
  <si>
    <r>
      <rPr>
        <b/>
        <sz val="11"/>
        <rFont val="Calibri"/>
        <family val="2"/>
      </rPr>
      <t>% реалног раста/пада</t>
    </r>
    <r>
      <rPr>
        <sz val="11"/>
        <rFont val="Calibri"/>
        <family val="2"/>
      </rPr>
      <t xml:space="preserve">
</t>
    </r>
    <r>
      <rPr>
        <sz val="9"/>
        <rFont val="Calibri"/>
        <family val="2"/>
      </rPr>
      <t xml:space="preserve">(3):(2)x100:100,9 -100% 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</si>
  <si>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март 2015., ЗП14 број 102 од 24.04.2015.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</si>
</sst>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._-;\-* #,##0.00\ _D_i_n_._-;_-* &quot;-&quot;??\ _D_i_n_._-;_-@_-"/>
    <numFmt numFmtId="165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4" fillId="0" borderId="16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9" fillId="0" borderId="22" xfId="1" applyNumberFormat="1" applyFont="1" applyFill="1" applyBorder="1" applyAlignment="1" applyProtection="1">
      <alignment horizontal="right" vertical="center"/>
    </xf>
    <xf numFmtId="165" fontId="9" fillId="0" borderId="26" xfId="1" applyNumberFormat="1" applyFont="1" applyFill="1" applyBorder="1" applyAlignment="1" applyProtection="1">
      <alignment horizontal="right" vertical="center"/>
    </xf>
    <xf numFmtId="3" fontId="9" fillId="0" borderId="23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3" fontId="10" fillId="2" borderId="28" xfId="1" applyNumberFormat="1" applyFont="1" applyFill="1" applyBorder="1" applyAlignment="1" applyProtection="1">
      <alignment horizontal="right" vertical="center"/>
    </xf>
    <xf numFmtId="165" fontId="10" fillId="2" borderId="27" xfId="1" applyNumberFormat="1" applyFont="1" applyFill="1" applyBorder="1" applyAlignment="1" applyProtection="1">
      <alignment horizontal="right" vertical="center"/>
    </xf>
    <xf numFmtId="165" fontId="10" fillId="2" borderId="29" xfId="1" applyNumberFormat="1" applyFont="1" applyFill="1" applyBorder="1" applyAlignment="1" applyProtection="1">
      <alignment horizontal="right" vertical="center"/>
    </xf>
    <xf numFmtId="165" fontId="10" fillId="2" borderId="30" xfId="1" applyNumberFormat="1" applyFont="1" applyFill="1" applyBorder="1" applyAlignment="1" applyProtection="1">
      <alignment horizontal="right" vertical="center"/>
    </xf>
    <xf numFmtId="3" fontId="10" fillId="2" borderId="31" xfId="1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/>
    <xf numFmtId="0" fontId="2" fillId="2" borderId="0" xfId="0" applyFont="1" applyFill="1"/>
    <xf numFmtId="3" fontId="10" fillId="2" borderId="34" xfId="1" applyNumberFormat="1" applyFont="1" applyFill="1" applyBorder="1" applyAlignment="1" applyProtection="1">
      <alignment horizontal="right" vertical="center"/>
    </xf>
    <xf numFmtId="165" fontId="10" fillId="2" borderId="16" xfId="1" applyNumberFormat="1" applyFont="1" applyFill="1" applyBorder="1" applyAlignment="1" applyProtection="1">
      <alignment horizontal="right" vertical="center"/>
    </xf>
    <xf numFmtId="165" fontId="10" fillId="2" borderId="17" xfId="1" applyNumberFormat="1" applyFont="1" applyFill="1" applyBorder="1" applyAlignment="1" applyProtection="1">
      <alignment horizontal="right" vertical="center"/>
    </xf>
    <xf numFmtId="165" fontId="10" fillId="2" borderId="35" xfId="1" applyNumberFormat="1" applyFont="1" applyFill="1" applyBorder="1" applyAlignment="1" applyProtection="1">
      <alignment horizontal="right" vertical="center"/>
    </xf>
    <xf numFmtId="3" fontId="10" fillId="2" borderId="19" xfId="1" applyNumberFormat="1" applyFont="1" applyFill="1" applyBorder="1" applyAlignment="1" applyProtection="1">
      <alignment horizontal="right" vertical="center"/>
    </xf>
    <xf numFmtId="3" fontId="9" fillId="2" borderId="36" xfId="1" applyNumberFormat="1" applyFont="1" applyFill="1" applyBorder="1" applyAlignment="1" applyProtection="1">
      <alignment horizontal="right" vertical="center"/>
    </xf>
    <xf numFmtId="165" fontId="9" fillId="2" borderId="20" xfId="1" applyNumberFormat="1" applyFont="1" applyFill="1" applyBorder="1" applyAlignment="1" applyProtection="1">
      <alignment horizontal="right" vertical="center"/>
    </xf>
    <xf numFmtId="165" fontId="9" fillId="2" borderId="38" xfId="1" applyNumberFormat="1" applyFont="1" applyFill="1" applyBorder="1" applyAlignment="1" applyProtection="1">
      <alignment horizontal="right" vertical="center"/>
    </xf>
    <xf numFmtId="3" fontId="9" fillId="2" borderId="21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165" fontId="10" fillId="2" borderId="24" xfId="2" applyNumberFormat="1" applyFont="1" applyFill="1" applyBorder="1" applyAlignment="1" applyProtection="1">
      <alignment horizontal="right"/>
    </xf>
    <xf numFmtId="165" fontId="10" fillId="2" borderId="25" xfId="2" applyNumberFormat="1" applyFont="1" applyFill="1" applyBorder="1" applyAlignment="1" applyProtection="1">
      <alignment horizontal="right"/>
    </xf>
    <xf numFmtId="165" fontId="10" fillId="2" borderId="26" xfId="2" applyNumberFormat="1" applyFont="1" applyFill="1" applyBorder="1" applyAlignment="1" applyProtection="1">
      <alignment horizontal="right"/>
    </xf>
    <xf numFmtId="3" fontId="10" fillId="2" borderId="23" xfId="2" applyNumberFormat="1" applyFont="1" applyFill="1" applyBorder="1" applyAlignment="1" applyProtection="1">
      <alignment horizontal="right"/>
    </xf>
    <xf numFmtId="0" fontId="10" fillId="2" borderId="27" xfId="1" applyFont="1" applyFill="1" applyBorder="1" applyAlignment="1" applyProtection="1">
      <alignment horizontal="center"/>
    </xf>
    <xf numFmtId="0" fontId="10" fillId="2" borderId="39" xfId="0" applyFont="1" applyFill="1" applyBorder="1" applyAlignment="1">
      <alignment horizontal="left" vertical="center"/>
    </xf>
    <xf numFmtId="3" fontId="10" fillId="2" borderId="39" xfId="1" applyNumberFormat="1" applyFont="1" applyFill="1" applyBorder="1" applyAlignment="1" applyProtection="1">
      <alignment horizontal="right" vertical="center"/>
    </xf>
    <xf numFmtId="165" fontId="10" fillId="2" borderId="40" xfId="1" applyNumberFormat="1" applyFont="1" applyFill="1" applyBorder="1" applyAlignment="1" applyProtection="1">
      <alignment horizontal="right" vertical="center"/>
    </xf>
    <xf numFmtId="165" fontId="10" fillId="2" borderId="41" xfId="1" applyNumberFormat="1" applyFont="1" applyFill="1" applyBorder="1" applyAlignment="1" applyProtection="1">
      <alignment horizontal="right" vertical="center"/>
    </xf>
    <xf numFmtId="165" fontId="10" fillId="2" borderId="42" xfId="1" applyNumberFormat="1" applyFont="1" applyFill="1" applyBorder="1" applyAlignment="1" applyProtection="1">
      <alignment horizontal="right" vertical="center"/>
    </xf>
    <xf numFmtId="3" fontId="10" fillId="2" borderId="43" xfId="1" applyNumberFormat="1" applyFont="1" applyFill="1" applyBorder="1" applyAlignment="1" applyProtection="1">
      <alignment horizontal="right" vertical="center"/>
    </xf>
    <xf numFmtId="0" fontId="10" fillId="2" borderId="40" xfId="1" applyFont="1" applyFill="1" applyBorder="1" applyAlignment="1" applyProtection="1">
      <alignment horizontal="center"/>
    </xf>
    <xf numFmtId="10" fontId="10" fillId="2" borderId="41" xfId="1" applyNumberFormat="1" applyFont="1" applyFill="1" applyBorder="1" applyAlignment="1" applyProtection="1">
      <alignment horizontal="right" vertical="center"/>
    </xf>
    <xf numFmtId="0" fontId="10" fillId="2" borderId="16" xfId="1" applyFont="1" applyFill="1" applyBorder="1" applyAlignment="1" applyProtection="1">
      <alignment horizontal="center"/>
    </xf>
    <xf numFmtId="0" fontId="10" fillId="2" borderId="34" xfId="0" applyFont="1" applyFill="1" applyBorder="1" applyAlignment="1">
      <alignment horizontal="left" vertical="center"/>
    </xf>
    <xf numFmtId="3" fontId="10" fillId="2" borderId="36" xfId="1" applyNumberFormat="1" applyFont="1" applyFill="1" applyBorder="1" applyAlignment="1" applyProtection="1">
      <alignment horizontal="right" vertical="center"/>
    </xf>
    <xf numFmtId="165" fontId="10" fillId="2" borderId="20" xfId="1" applyNumberFormat="1" applyFont="1" applyFill="1" applyBorder="1" applyAlignment="1" applyProtection="1">
      <alignment horizontal="right" vertical="center"/>
    </xf>
    <xf numFmtId="165" fontId="10" fillId="2" borderId="37" xfId="1" applyNumberFormat="1" applyFont="1" applyFill="1" applyBorder="1" applyAlignment="1" applyProtection="1">
      <alignment horizontal="right" vertical="center"/>
    </xf>
    <xf numFmtId="165" fontId="10" fillId="2" borderId="38" xfId="1" applyNumberFormat="1" applyFont="1" applyFill="1" applyBorder="1" applyAlignment="1" applyProtection="1">
      <alignment horizontal="right" vertical="center"/>
    </xf>
    <xf numFmtId="3" fontId="10" fillId="2" borderId="21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165" fontId="2" fillId="0" borderId="0" xfId="0" applyNumberFormat="1" applyFont="1"/>
    <xf numFmtId="3" fontId="2" fillId="0" borderId="0" xfId="0" applyNumberFormat="1" applyFont="1"/>
    <xf numFmtId="165" fontId="9" fillId="0" borderId="24" xfId="1" applyNumberFormat="1" applyFont="1" applyFill="1" applyBorder="1" applyAlignment="1" applyProtection="1">
      <alignment horizontal="right" vertical="center"/>
    </xf>
    <xf numFmtId="165" fontId="9" fillId="0" borderId="25" xfId="1" applyNumberFormat="1" applyFont="1" applyFill="1" applyBorder="1" applyAlignment="1" applyProtection="1">
      <alignment horizontal="right" vertical="center"/>
    </xf>
    <xf numFmtId="165" fontId="9" fillId="2" borderId="37" xfId="1" applyNumberFormat="1" applyFont="1" applyFill="1" applyBorder="1" applyAlignment="1" applyProtection="1">
      <alignment horizontal="right" vertical="center"/>
    </xf>
    <xf numFmtId="3" fontId="16" fillId="2" borderId="22" xfId="1" applyNumberFormat="1" applyFont="1" applyFill="1" applyBorder="1" applyAlignment="1" applyProtection="1">
      <alignment horizontal="right" vertical="center"/>
    </xf>
    <xf numFmtId="3" fontId="16" fillId="2" borderId="5" xfId="1" applyNumberFormat="1" applyFont="1" applyFill="1" applyBorder="1" applyAlignment="1" applyProtection="1">
      <alignment horizontal="right" vertical="center"/>
    </xf>
    <xf numFmtId="3" fontId="16" fillId="2" borderId="24" xfId="1" applyNumberFormat="1" applyFont="1" applyFill="1" applyBorder="1" applyAlignment="1" applyProtection="1">
      <alignment horizontal="right" vertical="center"/>
    </xf>
    <xf numFmtId="3" fontId="9" fillId="0" borderId="24" xfId="1" applyNumberFormat="1" applyFont="1" applyFill="1" applyBorder="1" applyAlignment="1" applyProtection="1">
      <alignment horizontal="right" vertical="center"/>
    </xf>
    <xf numFmtId="3" fontId="10" fillId="2" borderId="27" xfId="1" applyNumberFormat="1" applyFont="1" applyFill="1" applyBorder="1" applyAlignment="1" applyProtection="1">
      <alignment horizontal="right" vertical="center"/>
    </xf>
    <xf numFmtId="3" fontId="10" fillId="2" borderId="16" xfId="1" applyNumberFormat="1" applyFont="1" applyFill="1" applyBorder="1" applyAlignment="1" applyProtection="1">
      <alignment horizontal="right" vertical="center"/>
    </xf>
    <xf numFmtId="3" fontId="9" fillId="2" borderId="20" xfId="1" applyNumberFormat="1" applyFont="1" applyFill="1" applyBorder="1" applyAlignment="1" applyProtection="1">
      <alignment horizontal="right" vertical="center"/>
    </xf>
    <xf numFmtId="3" fontId="10" fillId="2" borderId="40" xfId="1" applyNumberFormat="1" applyFont="1" applyFill="1" applyBorder="1" applyAlignment="1" applyProtection="1">
      <alignment horizontal="right" vertical="center"/>
    </xf>
    <xf numFmtId="3" fontId="10" fillId="2" borderId="20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/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10" fillId="0" borderId="12" xfId="1" applyFont="1" applyFill="1" applyBorder="1" applyAlignment="1" applyProtection="1">
      <alignment horizontal="center" vertical="center" textRotation="90" wrapText="1"/>
    </xf>
    <xf numFmtId="0" fontId="10" fillId="0" borderId="19" xfId="1" applyFont="1" applyFill="1" applyBorder="1" applyAlignment="1" applyProtection="1">
      <alignment horizontal="center" vertical="center" textRotation="90" wrapText="1"/>
    </xf>
    <xf numFmtId="0" fontId="4" fillId="0" borderId="13" xfId="1" applyFont="1" applyFill="1" applyBorder="1" applyAlignment="1" applyProtection="1">
      <alignment horizontal="center" vertical="center" textRotation="90" wrapText="1"/>
    </xf>
    <xf numFmtId="0" fontId="4" fillId="0" borderId="20" xfId="1" applyFont="1" applyFill="1" applyBorder="1" applyAlignment="1" applyProtection="1">
      <alignment horizontal="center" vertical="center" textRotation="90" wrapText="1"/>
    </xf>
    <xf numFmtId="0" fontId="10" fillId="2" borderId="20" xfId="1" applyFont="1" applyFill="1" applyBorder="1" applyAlignment="1" applyProtection="1">
      <alignment horizontal="center"/>
    </xf>
    <xf numFmtId="0" fontId="10" fillId="2" borderId="36" xfId="1" applyFont="1" applyFill="1" applyBorder="1" applyAlignment="1" applyProtection="1">
      <alignment horizontal="center"/>
    </xf>
    <xf numFmtId="0" fontId="9" fillId="2" borderId="27" xfId="1" applyFont="1" applyFill="1" applyBorder="1" applyAlignment="1" applyProtection="1">
      <alignment horizontal="center"/>
    </xf>
    <xf numFmtId="0" fontId="9" fillId="2" borderId="28" xfId="1" applyFont="1" applyFill="1" applyBorder="1" applyAlignment="1" applyProtection="1">
      <alignment horizontal="center"/>
    </xf>
    <xf numFmtId="0" fontId="9" fillId="2" borderId="16" xfId="1" applyFont="1" applyFill="1" applyBorder="1" applyAlignment="1" applyProtection="1">
      <alignment horizontal="center"/>
    </xf>
    <xf numFmtId="0" fontId="9" fillId="2" borderId="34" xfId="1" applyFont="1" applyFill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9" fillId="0" borderId="24" xfId="1" applyFont="1" applyFill="1" applyBorder="1" applyAlignment="1" applyProtection="1">
      <alignment horizontal="center"/>
    </xf>
    <xf numFmtId="0" fontId="9" fillId="0" borderId="22" xfId="1" applyFont="1" applyFill="1" applyBorder="1" applyAlignment="1" applyProtection="1">
      <alignment horizontal="center"/>
    </xf>
    <xf numFmtId="0" fontId="10" fillId="2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9" fillId="2" borderId="32" xfId="1" applyFont="1" applyFill="1" applyBorder="1" applyAlignment="1" applyProtection="1">
      <alignment horizontal="center"/>
    </xf>
    <xf numFmtId="0" fontId="9" fillId="2" borderId="33" xfId="1" applyFont="1" applyFill="1" applyBorder="1" applyAlignment="1" applyProtection="1">
      <alignment horizontal="center"/>
    </xf>
    <xf numFmtId="0" fontId="9" fillId="2" borderId="24" xfId="1" applyFont="1" applyFill="1" applyBorder="1" applyAlignment="1" applyProtection="1">
      <alignment horizontal="center"/>
    </xf>
    <xf numFmtId="0" fontId="9" fillId="2" borderId="22" xfId="1" applyFont="1" applyFill="1" applyBorder="1" applyAlignment="1" applyProtection="1">
      <alignment horizontal="center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</cellXfs>
  <cellStyles count="23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"/>
    <cellStyle name="Normal 2 2 2_tabele za informaciju" xfId="10"/>
    <cellStyle name="Normal 2 2_tabele za informaciju" xfId="11"/>
    <cellStyle name="Normal 3" xfId="12"/>
    <cellStyle name="Normal 3 2" xfId="13"/>
    <cellStyle name="Normal 4" xfId="14"/>
    <cellStyle name="Normal 4 2" xfId="15"/>
    <cellStyle name="Normal 5" xfId="2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EA40"/>
  <sheetViews>
    <sheetView tabSelected="1" zoomScaleNormal="100" workbookViewId="0">
      <selection sqref="A1:I1"/>
    </sheetView>
  </sheetViews>
  <sheetFormatPr defaultColWidth="9.140625" defaultRowHeight="15" x14ac:dyDescent="0.25"/>
  <cols>
    <col min="1" max="1" width="9.140625" style="3"/>
    <col min="2" max="2" width="37.5703125" style="3" customWidth="1"/>
    <col min="3" max="3" width="13.85546875" style="3" customWidth="1"/>
    <col min="4" max="4" width="10.42578125" style="3" customWidth="1"/>
    <col min="5" max="5" width="11.42578125" style="3" customWidth="1"/>
    <col min="6" max="6" width="11" style="3" customWidth="1"/>
    <col min="7" max="7" width="9.140625" style="3" customWidth="1"/>
    <col min="8" max="8" width="10.5703125" style="3" customWidth="1"/>
    <col min="9" max="9" width="8.5703125" style="3" customWidth="1"/>
    <col min="10" max="11" width="9.140625" style="1" customWidth="1"/>
    <col min="12" max="12" width="19.42578125" style="1" customWidth="1"/>
    <col min="13" max="13" width="12" style="1" bestFit="1" customWidth="1"/>
    <col min="14" max="14" width="9.140625" style="1"/>
    <col min="15" max="16384" width="9.140625" style="2"/>
  </cols>
  <sheetData>
    <row r="1" spans="1:16355" ht="33" customHeight="1" x14ac:dyDescent="0.25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1">
        <v>100.9</v>
      </c>
    </row>
    <row r="2" spans="1:16355" ht="15.75" thickBot="1" x14ac:dyDescent="0.3">
      <c r="A2" s="73" t="s">
        <v>0</v>
      </c>
      <c r="B2" s="73"/>
      <c r="H2" s="2"/>
    </row>
    <row r="3" spans="1:16355" ht="16.5" thickTop="1" thickBot="1" x14ac:dyDescent="0.3">
      <c r="A3" s="74" t="s">
        <v>1</v>
      </c>
      <c r="B3" s="75"/>
      <c r="C3" s="80" t="s">
        <v>2</v>
      </c>
      <c r="D3" s="81"/>
      <c r="E3" s="81"/>
      <c r="F3" s="81"/>
      <c r="G3" s="81"/>
      <c r="H3" s="81"/>
      <c r="I3" s="82"/>
    </row>
    <row r="4" spans="1:16355" ht="15.75" customHeight="1" thickTop="1" x14ac:dyDescent="0.25">
      <c r="A4" s="76"/>
      <c r="B4" s="77"/>
      <c r="C4" s="83" t="s">
        <v>3</v>
      </c>
      <c r="D4" s="84"/>
      <c r="E4" s="85"/>
      <c r="F4" s="86" t="s">
        <v>4</v>
      </c>
      <c r="G4" s="88" t="s">
        <v>27</v>
      </c>
      <c r="H4" s="90" t="s">
        <v>5</v>
      </c>
      <c r="I4" s="108" t="s">
        <v>6</v>
      </c>
    </row>
    <row r="5" spans="1:16355" ht="95.25" customHeight="1" thickBot="1" x14ac:dyDescent="0.3">
      <c r="A5" s="78"/>
      <c r="B5" s="79"/>
      <c r="C5" s="4" t="s">
        <v>24</v>
      </c>
      <c r="D5" s="5" t="s">
        <v>25</v>
      </c>
      <c r="E5" s="6" t="s">
        <v>7</v>
      </c>
      <c r="F5" s="87"/>
      <c r="G5" s="89"/>
      <c r="H5" s="91"/>
      <c r="I5" s="109"/>
    </row>
    <row r="6" spans="1:16355" ht="16.5" customHeight="1" thickTop="1" thickBot="1" x14ac:dyDescent="0.3">
      <c r="A6" s="98">
        <v>1</v>
      </c>
      <c r="B6" s="99"/>
      <c r="C6" s="7">
        <v>2</v>
      </c>
      <c r="D6" s="8">
        <v>3</v>
      </c>
      <c r="E6" s="9">
        <v>4</v>
      </c>
      <c r="F6" s="10">
        <v>5</v>
      </c>
      <c r="G6" s="11">
        <v>6</v>
      </c>
      <c r="H6" s="12">
        <v>7</v>
      </c>
      <c r="I6" s="9">
        <v>8</v>
      </c>
    </row>
    <row r="7" spans="1:16355" s="16" customFormat="1" ht="16.5" thickTop="1" thickBot="1" x14ac:dyDescent="0.3">
      <c r="A7" s="100" t="s">
        <v>8</v>
      </c>
      <c r="B7" s="101"/>
      <c r="C7" s="65">
        <v>41841</v>
      </c>
      <c r="D7" s="13">
        <v>41725</v>
      </c>
      <c r="E7" s="13">
        <f>+D7-C7</f>
        <v>-116</v>
      </c>
      <c r="F7" s="59">
        <f>+D7/C7-100%</f>
        <v>-2.7724002772400169E-3</v>
      </c>
      <c r="G7" s="60">
        <f>D7/C7*100/$J$1-100%</f>
        <v>-1.1667393733637343E-2</v>
      </c>
      <c r="H7" s="14"/>
      <c r="I7" s="15"/>
      <c r="J7" s="1"/>
      <c r="K7" s="1"/>
      <c r="L7" s="1"/>
      <c r="M7" s="1"/>
      <c r="N7" s="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</row>
    <row r="8" spans="1:16355" s="23" customFormat="1" ht="15.75" thickTop="1" x14ac:dyDescent="0.25">
      <c r="A8" s="102" t="s">
        <v>9</v>
      </c>
      <c r="B8" s="103"/>
      <c r="C8" s="66">
        <v>45990</v>
      </c>
      <c r="D8" s="17">
        <v>46318</v>
      </c>
      <c r="E8" s="17">
        <f>+D8-C8</f>
        <v>328</v>
      </c>
      <c r="F8" s="18">
        <f>+D8/C8-100%</f>
        <v>7.1319852141769058E-3</v>
      </c>
      <c r="G8" s="19">
        <f t="shared" ref="G8:G21" si="0">D8/C8*100/$J$1-100%</f>
        <v>-1.8513526123122848E-3</v>
      </c>
      <c r="H8" s="20">
        <f>+D8/$D$7-100%</f>
        <v>0.11007789095266629</v>
      </c>
      <c r="I8" s="21">
        <f>+D8-$D$7</f>
        <v>4593</v>
      </c>
      <c r="J8" s="1"/>
      <c r="K8" s="71"/>
      <c r="L8" s="22"/>
      <c r="M8" s="22"/>
      <c r="N8" s="22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</row>
    <row r="9" spans="1:16355" s="23" customFormat="1" ht="15.75" thickBot="1" x14ac:dyDescent="0.3">
      <c r="A9" s="104" t="s">
        <v>10</v>
      </c>
      <c r="B9" s="105"/>
      <c r="C9" s="67">
        <v>52053</v>
      </c>
      <c r="D9" s="24">
        <v>51567</v>
      </c>
      <c r="E9" s="24">
        <f>+D9-C9</f>
        <v>-486</v>
      </c>
      <c r="F9" s="25">
        <f>+D9/C9-100%</f>
        <v>-9.336637657771929E-3</v>
      </c>
      <c r="G9" s="26">
        <f t="shared" si="0"/>
        <v>-1.8173079938327064E-2</v>
      </c>
      <c r="H9" s="27">
        <f>+D9/$D$7-100%</f>
        <v>0.2358777711204314</v>
      </c>
      <c r="I9" s="28">
        <f>+D9-$D$7</f>
        <v>9842</v>
      </c>
      <c r="J9" s="1"/>
      <c r="K9" s="22"/>
      <c r="L9" s="22"/>
      <c r="M9" s="22"/>
      <c r="N9" s="22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</row>
    <row r="10" spans="1:16355" s="35" customFormat="1" ht="16.5" thickTop="1" thickBot="1" x14ac:dyDescent="0.3">
      <c r="A10" s="106" t="s">
        <v>11</v>
      </c>
      <c r="B10" s="107"/>
      <c r="C10" s="68">
        <v>39532</v>
      </c>
      <c r="D10" s="29">
        <v>40507</v>
      </c>
      <c r="E10" s="29">
        <f>+D10-C10</f>
        <v>975</v>
      </c>
      <c r="F10" s="30">
        <f>+D10/C10-100%</f>
        <v>2.4663563695234147E-2</v>
      </c>
      <c r="G10" s="61">
        <f t="shared" si="0"/>
        <v>1.5523849053750371E-2</v>
      </c>
      <c r="H10" s="31">
        <f>+D10/$D$7-100%</f>
        <v>-2.9191132414619569E-2</v>
      </c>
      <c r="I10" s="32">
        <f>+D10-$D$7</f>
        <v>-1218</v>
      </c>
      <c r="J10" s="33"/>
      <c r="K10" s="34"/>
      <c r="L10" s="34"/>
      <c r="M10" s="34"/>
      <c r="N10" s="34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</row>
    <row r="11" spans="1:16355" s="23" customFormat="1" ht="16.5" thickTop="1" thickBot="1" x14ac:dyDescent="0.3">
      <c r="A11" s="106" t="s">
        <v>12</v>
      </c>
      <c r="B11" s="107"/>
      <c r="C11" s="64"/>
      <c r="D11" s="63"/>
      <c r="E11" s="62"/>
      <c r="F11" s="36"/>
      <c r="G11" s="37"/>
      <c r="H11" s="38"/>
      <c r="I11" s="39"/>
      <c r="J11" s="1"/>
      <c r="K11" s="22"/>
      <c r="L11" s="22"/>
      <c r="M11" s="22"/>
      <c r="N11" s="22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</row>
    <row r="12" spans="1:16355" s="23" customFormat="1" ht="15.75" thickTop="1" x14ac:dyDescent="0.25">
      <c r="A12" s="40">
        <v>1</v>
      </c>
      <c r="B12" s="41" t="s">
        <v>17</v>
      </c>
      <c r="C12" s="69">
        <v>43853</v>
      </c>
      <c r="D12" s="42">
        <v>44700</v>
      </c>
      <c r="E12" s="42">
        <f>+D12-C12</f>
        <v>847</v>
      </c>
      <c r="F12" s="43">
        <f>+D12/C12-100%</f>
        <v>1.9314528082457372E-2</v>
      </c>
      <c r="G12" s="44">
        <f>D12/C12*100/$J$1-100%</f>
        <v>1.022252535426893E-2</v>
      </c>
      <c r="H12" s="20">
        <f>+D12/$D$7-100%</f>
        <v>7.1300179748352344E-2</v>
      </c>
      <c r="I12" s="21">
        <f>+D12-$D$7</f>
        <v>2975</v>
      </c>
      <c r="J12" s="1"/>
      <c r="K12" s="22"/>
      <c r="L12" s="22"/>
      <c r="M12" s="22"/>
      <c r="N12" s="22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</row>
    <row r="13" spans="1:16355" s="23" customFormat="1" x14ac:dyDescent="0.25">
      <c r="A13" s="40">
        <v>2</v>
      </c>
      <c r="B13" s="41" t="s">
        <v>13</v>
      </c>
      <c r="C13" s="69">
        <v>42207</v>
      </c>
      <c r="D13" s="42">
        <v>44109</v>
      </c>
      <c r="E13" s="42">
        <f>+D13-C13</f>
        <v>1902</v>
      </c>
      <c r="F13" s="43">
        <f>+D13/C13-100%</f>
        <v>4.5063615040159322E-2</v>
      </c>
      <c r="G13" s="44">
        <f>D13/C13*100/$J$1-100%</f>
        <v>3.5741937601743601E-2</v>
      </c>
      <c r="H13" s="45">
        <f>+D13/$D$7-100%</f>
        <v>5.7136009586578718E-2</v>
      </c>
      <c r="I13" s="46">
        <f>+D13-$D$7</f>
        <v>2384</v>
      </c>
      <c r="J13" s="1"/>
      <c r="K13" s="22"/>
      <c r="L13" s="22"/>
      <c r="M13" s="22"/>
      <c r="N13" s="22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</row>
    <row r="14" spans="1:16355" s="23" customFormat="1" x14ac:dyDescent="0.25">
      <c r="A14" s="47">
        <v>3</v>
      </c>
      <c r="B14" s="41" t="s">
        <v>18</v>
      </c>
      <c r="C14" s="69">
        <v>38511</v>
      </c>
      <c r="D14" s="42">
        <v>37351</v>
      </c>
      <c r="E14" s="42">
        <f>+D14-C14</f>
        <v>-1160</v>
      </c>
      <c r="F14" s="43">
        <f>+D14/C14-100%</f>
        <v>-3.0121264054426056E-2</v>
      </c>
      <c r="G14" s="44">
        <f>D14/C14*100/$J$1-100%</f>
        <v>-3.8772313235308276E-2</v>
      </c>
      <c r="H14" s="45">
        <f>+D14/$D$7-100%</f>
        <v>-0.10482923906530861</v>
      </c>
      <c r="I14" s="46">
        <f>+D14-$D$7</f>
        <v>-4374</v>
      </c>
      <c r="J14" s="1"/>
      <c r="K14" s="22"/>
      <c r="L14" s="22"/>
      <c r="M14" s="22"/>
      <c r="N14" s="22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</row>
    <row r="15" spans="1:16355" s="23" customFormat="1" x14ac:dyDescent="0.25">
      <c r="A15" s="47">
        <v>4</v>
      </c>
      <c r="B15" s="41" t="s">
        <v>14</v>
      </c>
      <c r="C15" s="69">
        <v>36295</v>
      </c>
      <c r="D15" s="42">
        <v>37166</v>
      </c>
      <c r="E15" s="42">
        <f>+D15-C15</f>
        <v>871</v>
      </c>
      <c r="F15" s="43">
        <f>+D15/C15-100%</f>
        <v>2.399779583964734E-2</v>
      </c>
      <c r="G15" s="48">
        <f>D15/C15*100/$J$1-100%</f>
        <v>1.4864019662683026E-2</v>
      </c>
      <c r="H15" s="45">
        <f>+D15/$D$7-100%</f>
        <v>-0.10926303175554219</v>
      </c>
      <c r="I15" s="46">
        <f>+D15-$D$7</f>
        <v>-4559</v>
      </c>
      <c r="J15" s="1"/>
      <c r="K15" s="22"/>
      <c r="L15" s="22"/>
      <c r="M15" s="22"/>
      <c r="N15" s="22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</row>
    <row r="16" spans="1:16355" s="23" customFormat="1" x14ac:dyDescent="0.25">
      <c r="A16" s="47">
        <v>5</v>
      </c>
      <c r="B16" s="41" t="s">
        <v>16</v>
      </c>
      <c r="C16" s="69">
        <v>35586</v>
      </c>
      <c r="D16" s="42">
        <v>36629</v>
      </c>
      <c r="E16" s="42">
        <f>+D16-C16</f>
        <v>1043</v>
      </c>
      <c r="F16" s="43">
        <f>+D16/C16-100%</f>
        <v>2.9309278929916305E-2</v>
      </c>
      <c r="G16" s="48">
        <f>D16/C16*100/$J$1-100%</f>
        <v>2.0128125797736596E-2</v>
      </c>
      <c r="H16" s="45">
        <f>+D16/$D$7-100%</f>
        <v>-0.12213301378070696</v>
      </c>
      <c r="I16" s="46">
        <f>+D16-$D$7</f>
        <v>-5096</v>
      </c>
      <c r="J16" s="1"/>
      <c r="K16" s="22"/>
      <c r="L16" s="22"/>
      <c r="M16" s="22"/>
      <c r="N16" s="22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</row>
    <row r="17" spans="1:14 16337:16355" s="23" customFormat="1" x14ac:dyDescent="0.25">
      <c r="A17" s="47">
        <v>6</v>
      </c>
      <c r="B17" s="41" t="s">
        <v>15</v>
      </c>
      <c r="C17" s="69">
        <v>34896</v>
      </c>
      <c r="D17" s="42">
        <v>35750</v>
      </c>
      <c r="E17" s="42">
        <f>+D17-C17</f>
        <v>854</v>
      </c>
      <c r="F17" s="43">
        <f>+D17/C17-100%</f>
        <v>2.4472718936267679E-2</v>
      </c>
      <c r="G17" s="48">
        <f>D17/C17*100/$J$1-100%</f>
        <v>1.533470657707392E-2</v>
      </c>
      <c r="H17" s="45">
        <f>+D17/$D$7-100%</f>
        <v>-0.14319952067106057</v>
      </c>
      <c r="I17" s="46">
        <f>+D17-$D$7</f>
        <v>-5975</v>
      </c>
      <c r="J17" s="1"/>
      <c r="K17" s="22"/>
      <c r="L17" s="22"/>
      <c r="M17" s="22"/>
      <c r="N17" s="22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</row>
    <row r="18" spans="1:14 16337:16355" s="23" customFormat="1" ht="15.75" thickBot="1" x14ac:dyDescent="0.3">
      <c r="A18" s="49">
        <v>7</v>
      </c>
      <c r="B18" s="50" t="s">
        <v>19</v>
      </c>
      <c r="C18" s="67">
        <v>35745</v>
      </c>
      <c r="D18" s="24">
        <v>35348</v>
      </c>
      <c r="E18" s="24">
        <f>+D18-C18</f>
        <v>-397</v>
      </c>
      <c r="F18" s="25">
        <f>+D18/C18-100%</f>
        <v>-1.1106448454329287E-2</v>
      </c>
      <c r="G18" s="26">
        <f>D18/C18*100/$J$1-100%</f>
        <v>-1.9927104513706051E-2</v>
      </c>
      <c r="H18" s="27">
        <f>+D18/$D$7-100%</f>
        <v>-0.15283403235470339</v>
      </c>
      <c r="I18" s="28">
        <f>+D18-$D$7</f>
        <v>-6377</v>
      </c>
      <c r="J18" s="1"/>
      <c r="K18" s="22"/>
      <c r="L18" s="22"/>
      <c r="M18" s="22"/>
      <c r="N18" s="22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</row>
    <row r="19" spans="1:14 16337:16355" s="23" customFormat="1" ht="16.5" thickTop="1" thickBot="1" x14ac:dyDescent="0.3">
      <c r="A19" s="92" t="s">
        <v>20</v>
      </c>
      <c r="B19" s="93"/>
      <c r="C19" s="70">
        <v>36342</v>
      </c>
      <c r="D19" s="51">
        <v>35546</v>
      </c>
      <c r="E19" s="51">
        <f t="shared" ref="E19:E21" si="1">+D19-C19</f>
        <v>-796</v>
      </c>
      <c r="F19" s="52">
        <f t="shared" ref="F19:F21" si="2">+D19/C19-100%</f>
        <v>-2.1903032304220971E-2</v>
      </c>
      <c r="G19" s="53">
        <f t="shared" si="0"/>
        <v>-3.062738583173541E-2</v>
      </c>
      <c r="H19" s="54">
        <f t="shared" ref="H19:H21" si="3">+D19/$D$7-100%</f>
        <v>-0.1480886758538047</v>
      </c>
      <c r="I19" s="55">
        <f t="shared" ref="I19:I21" si="4">+D19-$D$7</f>
        <v>-6179</v>
      </c>
      <c r="J19" s="1"/>
      <c r="K19" s="22"/>
      <c r="L19" s="22"/>
      <c r="M19" s="22"/>
      <c r="N19" s="22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</row>
    <row r="20" spans="1:14 16337:16355" s="23" customFormat="1" ht="15.75" thickTop="1" x14ac:dyDescent="0.25">
      <c r="A20" s="94" t="s">
        <v>21</v>
      </c>
      <c r="B20" s="95"/>
      <c r="C20" s="69">
        <v>36055</v>
      </c>
      <c r="D20" s="42">
        <v>35058</v>
      </c>
      <c r="E20" s="42">
        <f t="shared" si="1"/>
        <v>-997</v>
      </c>
      <c r="F20" s="18">
        <f t="shared" si="2"/>
        <v>-2.7652198030786335E-2</v>
      </c>
      <c r="G20" s="19">
        <f t="shared" si="0"/>
        <v>-3.6325270595427561E-2</v>
      </c>
      <c r="H20" s="20">
        <f t="shared" si="3"/>
        <v>-0.15978430197723192</v>
      </c>
      <c r="I20" s="21">
        <f t="shared" si="4"/>
        <v>-6667</v>
      </c>
      <c r="J20" s="1"/>
      <c r="K20" s="22"/>
      <c r="L20" s="22"/>
      <c r="M20" s="22"/>
      <c r="N20" s="22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</row>
    <row r="21" spans="1:14 16337:16355" s="23" customFormat="1" ht="15.75" thickBot="1" x14ac:dyDescent="0.3">
      <c r="A21" s="96" t="s">
        <v>22</v>
      </c>
      <c r="B21" s="97"/>
      <c r="C21" s="67">
        <v>36690</v>
      </c>
      <c r="D21" s="24">
        <v>36136</v>
      </c>
      <c r="E21" s="24">
        <f t="shared" si="1"/>
        <v>-554</v>
      </c>
      <c r="F21" s="25">
        <f t="shared" si="2"/>
        <v>-1.5099482147724164E-2</v>
      </c>
      <c r="G21" s="26">
        <f t="shared" si="0"/>
        <v>-2.3884521454632601E-2</v>
      </c>
      <c r="H21" s="27">
        <f t="shared" si="3"/>
        <v>-0.1339484721390054</v>
      </c>
      <c r="I21" s="28">
        <f t="shared" si="4"/>
        <v>-5589</v>
      </c>
      <c r="J21" s="1"/>
      <c r="K21" s="22"/>
      <c r="L21" s="22"/>
      <c r="M21" s="22"/>
      <c r="N21" s="22"/>
      <c r="XDJ21" s="1"/>
      <c r="XDK21" s="1"/>
    </row>
    <row r="22" spans="1:14 16337:16355" ht="15.75" thickTop="1" x14ac:dyDescent="0.25">
      <c r="A22" s="56" t="s">
        <v>26</v>
      </c>
      <c r="G22" s="57"/>
    </row>
    <row r="23" spans="1:14 16337:16355" x14ac:dyDescent="0.25">
      <c r="A23" s="56" t="s">
        <v>28</v>
      </c>
      <c r="D23" s="58"/>
    </row>
    <row r="29" spans="1:14 16337:16355" x14ac:dyDescent="0.25">
      <c r="L29" s="2"/>
      <c r="M29" s="2"/>
      <c r="N29" s="2"/>
    </row>
    <row r="30" spans="1:14 16337:16355" x14ac:dyDescent="0.25">
      <c r="L30" s="2"/>
      <c r="M30" s="2"/>
      <c r="N30" s="2"/>
    </row>
    <row r="31" spans="1:14 16337:16355" x14ac:dyDescent="0.25">
      <c r="L31" s="2"/>
      <c r="M31" s="2"/>
      <c r="N31" s="2"/>
    </row>
    <row r="32" spans="1:14 16337:16355" x14ac:dyDescent="0.25">
      <c r="L32" s="2"/>
      <c r="M32" s="2"/>
      <c r="N32" s="2"/>
    </row>
    <row r="33" spans="12:14" x14ac:dyDescent="0.25">
      <c r="L33" s="2"/>
      <c r="M33" s="2"/>
      <c r="N33" s="2"/>
    </row>
    <row r="34" spans="12:14" x14ac:dyDescent="0.25">
      <c r="L34" s="2"/>
      <c r="M34" s="2"/>
      <c r="N34" s="2"/>
    </row>
    <row r="35" spans="12:14" x14ac:dyDescent="0.25">
      <c r="L35" s="2"/>
      <c r="M35" s="2"/>
      <c r="N35" s="2"/>
    </row>
    <row r="36" spans="12:14" x14ac:dyDescent="0.25">
      <c r="L36" s="2"/>
      <c r="M36" s="2"/>
      <c r="N36" s="2"/>
    </row>
    <row r="37" spans="12:14" x14ac:dyDescent="0.25">
      <c r="L37" s="2"/>
      <c r="M37" s="2"/>
      <c r="N37" s="2"/>
    </row>
    <row r="38" spans="12:14" x14ac:dyDescent="0.25">
      <c r="L38" s="2"/>
      <c r="M38" s="2"/>
      <c r="N38" s="2"/>
    </row>
    <row r="39" spans="12:14" x14ac:dyDescent="0.25">
      <c r="L39" s="2"/>
      <c r="M39" s="2"/>
      <c r="N39" s="2"/>
    </row>
    <row r="40" spans="12:14" x14ac:dyDescent="0.25">
      <c r="L40" s="2"/>
      <c r="M40" s="2"/>
    </row>
  </sheetData>
  <sortState ref="B12:I18">
    <sortCondition descending="1" ref="D12:D18"/>
  </sortState>
  <mergeCells count="18">
    <mergeCell ref="A19:B19"/>
    <mergeCell ref="A20:B20"/>
    <mergeCell ref="A21:B21"/>
    <mergeCell ref="A6:B6"/>
    <mergeCell ref="A7:B7"/>
    <mergeCell ref="A8:B8"/>
    <mergeCell ref="A9:B9"/>
    <mergeCell ref="A10:B10"/>
    <mergeCell ref="A11:B11"/>
    <mergeCell ref="A1:I1"/>
    <mergeCell ref="A2:B2"/>
    <mergeCell ref="A3:B5"/>
    <mergeCell ref="C3:I3"/>
    <mergeCell ref="C4:E4"/>
    <mergeCell ref="F4:F5"/>
    <mergeCell ref="G4:G5"/>
    <mergeCell ref="H4:H5"/>
    <mergeCell ref="I4:I5"/>
  </mergeCells>
  <printOptions horizontalCentered="1"/>
  <pageMargins left="0" right="0" top="0" bottom="0" header="0.31496062992125984" footer="0.31496062992125984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Burić</dc:creator>
  <cp:lastModifiedBy>Verica Nadjalin</cp:lastModifiedBy>
  <cp:lastPrinted>2015-04-27T09:14:01Z</cp:lastPrinted>
  <dcterms:created xsi:type="dcterms:W3CDTF">2015-04-24T12:38:40Z</dcterms:created>
  <dcterms:modified xsi:type="dcterms:W3CDTF">2015-05-26T08:45:12Z</dcterms:modified>
</cp:coreProperties>
</file>