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Tabela 1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_____________tab5">#REF!</definedName>
    <definedName name="___tab1">#REF!</definedName>
    <definedName name="___tab2">#REF!</definedName>
    <definedName name="___tab3">#REF!</definedName>
    <definedName name="___tab4">#REF!</definedName>
    <definedName name="_xlnm._FilterDatabase" localSheetId="0" hidden="1">'Tabela 1'!$B$13:$I$18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rsaop">[2]Par!$G$2</definedName>
    <definedName name="bure">[3]Opštine!#REF!</definedName>
    <definedName name="dugoime">[2]Par!$F$2</definedName>
    <definedName name="godPod">[2]Par!$C$8</definedName>
    <definedName name="godPre">[2]Par!$C$9</definedName>
    <definedName name="ime">[2]Par!$E$2</definedName>
    <definedName name="mesPod">[2]Par!$F$9</definedName>
    <definedName name="mesPre">[2]Par!$F$10</definedName>
    <definedName name="nnnnn">#REF!</definedName>
    <definedName name="NOVI">#REF!</definedName>
    <definedName name="oblast">[2]Par!$D$2</definedName>
    <definedName name="Okruzi1" localSheetId="0">[3]Opštine!#REF!</definedName>
    <definedName name="Okruzi1">[3]Opštine!#REF!</definedName>
    <definedName name="_xlnm.Print_Area" localSheetId="0">'Tabela 1'!$A$1:$I$23</definedName>
    <definedName name="zaNaslov">[2]Par!$F$8</definedName>
    <definedName name="zaPecat">[2]Par!$G$4</definedName>
    <definedName name="ZDENKA">[3]Opštine!#REF!</definedName>
    <definedName name="ЗДЕНКА">[3]Opštine!#REF!</definedName>
  </definedNames>
  <calcPr calcId="144525"/>
</workbook>
</file>

<file path=xl/calcChain.xml><?xml version="1.0" encoding="utf-8"?>
<calcChain xmlns="http://schemas.openxmlformats.org/spreadsheetml/2006/main">
  <c r="I21" i="4" l="1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0" i="4"/>
  <c r="H10" i="4"/>
  <c r="G10" i="4"/>
  <c r="F10" i="4"/>
  <c r="E10" i="4"/>
  <c r="I9" i="4"/>
  <c r="H9" i="4"/>
  <c r="G9" i="4"/>
  <c r="F9" i="4"/>
  <c r="E9" i="4"/>
  <c r="I8" i="4"/>
  <c r="H8" i="4"/>
  <c r="G8" i="4"/>
  <c r="F8" i="4"/>
  <c r="E8" i="4"/>
  <c r="G7" i="4"/>
  <c r="F7" i="4"/>
  <c r="E7" i="4"/>
</calcChain>
</file>

<file path=xl/sharedStrings.xml><?xml version="1.0" encoding="utf-8"?>
<sst xmlns="http://schemas.openxmlformats.org/spreadsheetml/2006/main" count="29" uniqueCount="29">
  <si>
    <r>
      <t xml:space="preserve">ПРОСЕЧНЕ </t>
    </r>
    <r>
      <rPr>
        <b/>
        <sz val="11"/>
        <color indexed="8"/>
        <rFont val="Calibri"/>
        <family val="2"/>
        <charset val="238"/>
      </rPr>
      <t>Н</t>
    </r>
    <r>
      <rPr>
        <b/>
        <sz val="11"/>
        <color indexed="8"/>
        <rFont val="Calibri"/>
        <family val="2"/>
      </rPr>
      <t>ЕТО ЗАРАДЕ ПО ЗАПОСЛЕНОМ</t>
    </r>
    <r>
      <rPr>
        <sz val="11"/>
        <color indexed="8"/>
        <rFont val="Calibri"/>
        <family val="2"/>
      </rPr>
      <t xml:space="preserve"> У  ПЕРИОДУ  ЈАНУАР- ДЕЦЕМБАР 2013. И  2014. ГОДИНЕ
ПРЕМА СТАТИСТИЧКИМ ТЕРИТОРИЈАЛНИМ ЈЕДИНИЦАМА
</t>
    </r>
  </si>
  <si>
    <t>Табела 1</t>
  </si>
  <si>
    <t xml:space="preserve">Статистичка територијална
 јединица
         </t>
  </si>
  <si>
    <t>ПРОСЕЧНЕ ЗАРАДЕ БЕЗ ПОРЕЗА И ДОПРИНОСА - НЕТО ЗАРАДЕ ПО ЗАПОСЛЕНОМ</t>
  </si>
  <si>
    <t>РСД</t>
  </si>
  <si>
    <r>
      <rPr>
        <b/>
        <sz val="11"/>
        <color indexed="8"/>
        <rFont val="Calibri"/>
        <family val="2"/>
      </rPr>
      <t xml:space="preserve">%  номиналног раста/пада </t>
    </r>
    <r>
      <rPr>
        <sz val="11"/>
        <color indexed="8"/>
        <rFont val="Calibri"/>
        <family val="2"/>
      </rPr>
      <t xml:space="preserve">
(3):(2)-100% </t>
    </r>
  </si>
  <si>
    <r>
      <rPr>
        <b/>
        <sz val="11"/>
        <color indexed="8"/>
        <rFont val="Calibri"/>
        <family val="2"/>
      </rPr>
      <t>% реалног раста/пада</t>
    </r>
    <r>
      <rPr>
        <sz val="11"/>
        <color indexed="8"/>
        <rFont val="Calibri"/>
        <family val="2"/>
      </rPr>
      <t xml:space="preserve">
</t>
    </r>
    <r>
      <rPr>
        <sz val="9"/>
        <color indexed="8"/>
        <rFont val="Calibri"/>
        <family val="2"/>
      </rPr>
      <t xml:space="preserve">(3):(2)x100:102,9 -100% </t>
    </r>
  </si>
  <si>
    <r>
      <t xml:space="preserve">% одступања 
</t>
    </r>
    <r>
      <rPr>
        <sz val="11"/>
        <color indexed="8"/>
        <rFont val="Calibri"/>
        <family val="2"/>
      </rPr>
      <t>Србија=100%</t>
    </r>
  </si>
  <si>
    <r>
      <t xml:space="preserve">Номинална </t>
    </r>
    <r>
      <rPr>
        <b/>
        <sz val="11"/>
        <color indexed="8"/>
        <rFont val="Calibri"/>
        <family val="2"/>
      </rPr>
      <t>разлика   у односу на просек Србије</t>
    </r>
  </si>
  <si>
    <r>
      <t>I-Xll 2013.</t>
    </r>
    <r>
      <rPr>
        <vertAlign val="superscript"/>
        <sz val="11"/>
        <color indexed="8"/>
        <rFont val="Calibri"/>
        <family val="2"/>
      </rPr>
      <t>1</t>
    </r>
  </si>
  <si>
    <r>
      <t>I-XII 2014.</t>
    </r>
    <r>
      <rPr>
        <b/>
        <vertAlign val="superscript"/>
        <sz val="11"/>
        <color indexed="8"/>
        <rFont val="Calibri"/>
        <family val="2"/>
      </rPr>
      <t>2</t>
    </r>
  </si>
  <si>
    <t>Номиналан раст/пад
(3)-(2)</t>
  </si>
  <si>
    <t xml:space="preserve">РЕПУБЛИКА СРБИЈА </t>
  </si>
  <si>
    <t>СРБИЈА – СЕВЕР НСТЈ 1</t>
  </si>
  <si>
    <t>Београдски регион НСТЈ-2</t>
  </si>
  <si>
    <t>Регион Војводине НСТЈ-2</t>
  </si>
  <si>
    <r>
      <t xml:space="preserve"> Регион Војводине- НСТЈ-3 </t>
    </r>
    <r>
      <rPr>
        <sz val="11"/>
        <rFont val="Calibri"/>
        <family val="2"/>
      </rPr>
      <t>ниво</t>
    </r>
  </si>
  <si>
    <t>Јужнобачка област</t>
  </si>
  <si>
    <t>Јужнобанатска област</t>
  </si>
  <si>
    <t>Севернобачка област</t>
  </si>
  <si>
    <t>Средњoбанатска област</t>
  </si>
  <si>
    <t>Сремска област</t>
  </si>
  <si>
    <t>Севернобанатска област</t>
  </si>
  <si>
    <t xml:space="preserve">Западнобачка област </t>
  </si>
  <si>
    <t>СРБИЈА – ЈУГ  НСТЈ 1</t>
  </si>
  <si>
    <t>Регион Шумадије и Западне Србије НСТЈ-2</t>
  </si>
  <si>
    <t>Регион Јужне и Источне Србије НСТЈ-2</t>
  </si>
  <si>
    <r>
      <rPr>
        <vertAlign val="superscript"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децембар 2013., ЗП14 број 15 24.01.2014.</t>
    </r>
  </si>
  <si>
    <r>
      <rPr>
        <vertAlign val="superscript"/>
        <sz val="8"/>
        <color indexed="8"/>
        <rFont val="Calibri"/>
        <family val="2"/>
      </rPr>
      <t>2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децембар 2014., ЗП14 број 15 26.01.2015.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</si>
</sst>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-* #,##0.00\ _D_i_n_._-;\-* #,##0.00\ _D_i_n_._-;_-* &quot;-&quot;??\ _D_i_n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10"/>
      <name val="Calibri"/>
      <family val="2"/>
    </font>
    <font>
      <sz val="8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10"/>
      <name val="Arial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" fillId="0" borderId="0"/>
    <xf numFmtId="0" fontId="1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0" borderId="1" xfId="2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3" xfId="2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5" xfId="2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center" vertical="center" wrapText="1"/>
    </xf>
    <xf numFmtId="0" fontId="2" fillId="0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2" fillId="0" borderId="8" xfId="2" applyFont="1" applyFill="1" applyBorder="1" applyAlignment="1" applyProtection="1">
      <alignment horizontal="center" vertical="center" wrapText="1"/>
    </xf>
    <xf numFmtId="0" fontId="2" fillId="0" borderId="9" xfId="2" applyFont="1" applyFill="1" applyBorder="1" applyAlignment="1" applyProtection="1">
      <alignment horizontal="center" vertical="center" wrapText="1"/>
    </xf>
    <xf numFmtId="0" fontId="2" fillId="0" borderId="10" xfId="2" applyFont="1" applyFill="1" applyBorder="1" applyAlignment="1" applyProtection="1">
      <alignment horizontal="center" vertical="center" wrapText="1"/>
    </xf>
    <xf numFmtId="0" fontId="2" fillId="0" borderId="11" xfId="2" applyFont="1" applyFill="1" applyBorder="1" applyAlignment="1" applyProtection="1">
      <alignment horizontal="center" vertical="center" textRotation="90" wrapText="1"/>
    </xf>
    <xf numFmtId="0" fontId="2" fillId="0" borderId="12" xfId="2" applyFont="1" applyFill="1" applyBorder="1" applyAlignment="1" applyProtection="1">
      <alignment horizontal="center" vertical="center" textRotation="90" wrapText="1"/>
    </xf>
    <xf numFmtId="0" fontId="4" fillId="0" borderId="13" xfId="2" applyFont="1" applyFill="1" applyBorder="1" applyAlignment="1" applyProtection="1">
      <alignment horizontal="center" vertical="center" textRotation="90" wrapText="1"/>
    </xf>
    <xf numFmtId="0" fontId="2" fillId="0" borderId="14" xfId="2" applyFont="1" applyFill="1" applyBorder="1" applyAlignment="1" applyProtection="1">
      <alignment horizontal="center" vertical="center" textRotation="90" wrapText="1"/>
    </xf>
    <xf numFmtId="0" fontId="2" fillId="0" borderId="15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4" fillId="0" borderId="17" xfId="2" applyFont="1" applyFill="1" applyBorder="1" applyAlignment="1" applyProtection="1">
      <alignment horizontal="center" vertical="center" wrapText="1"/>
    </xf>
    <xf numFmtId="0" fontId="2" fillId="0" borderId="18" xfId="2" applyFont="1" applyFill="1" applyBorder="1" applyAlignment="1" applyProtection="1">
      <alignment vertical="center" textRotation="90" wrapText="1"/>
    </xf>
    <xf numFmtId="0" fontId="2" fillId="0" borderId="1" xfId="2" applyFont="1" applyFill="1" applyBorder="1" applyAlignment="1" applyProtection="1">
      <alignment horizontal="center" vertical="center" textRotation="90" wrapText="1"/>
    </xf>
    <xf numFmtId="0" fontId="2" fillId="0" borderId="19" xfId="2" applyFont="1" applyFill="1" applyBorder="1" applyAlignment="1" applyProtection="1">
      <alignment horizontal="center" vertical="center" textRotation="90" wrapText="1"/>
    </xf>
    <xf numFmtId="0" fontId="4" fillId="0" borderId="20" xfId="2" applyFont="1" applyFill="1" applyBorder="1" applyAlignment="1" applyProtection="1">
      <alignment horizontal="center" vertical="center" textRotation="90" wrapText="1"/>
    </xf>
    <xf numFmtId="0" fontId="2" fillId="0" borderId="21" xfId="2" applyFont="1" applyFill="1" applyBorder="1" applyAlignment="1" applyProtection="1">
      <alignment horizontal="center" vertical="center" textRotation="90" wrapText="1"/>
    </xf>
    <xf numFmtId="0" fontId="2" fillId="0" borderId="4" xfId="2" applyFont="1" applyFill="1" applyBorder="1" applyAlignment="1" applyProtection="1">
      <alignment horizontal="center" vertical="center" wrapText="1"/>
    </xf>
    <xf numFmtId="0" fontId="2" fillId="0" borderId="5" xfId="2" applyFont="1" applyFill="1" applyBorder="1" applyAlignment="1" applyProtection="1">
      <alignment horizontal="center" vertical="center" wrapText="1"/>
    </xf>
    <xf numFmtId="0" fontId="2" fillId="0" borderId="4" xfId="2" applyFont="1" applyFill="1" applyBorder="1" applyAlignment="1" applyProtection="1">
      <alignment horizontal="center" vertical="center" wrapText="1"/>
    </xf>
    <xf numFmtId="0" fontId="4" fillId="0" borderId="22" xfId="2" applyFont="1" applyFill="1" applyBorder="1" applyAlignment="1" applyProtection="1">
      <alignment horizontal="center" vertical="center" wrapText="1"/>
    </xf>
    <xf numFmtId="0" fontId="2" fillId="0" borderId="23" xfId="2" applyFont="1" applyFill="1" applyBorder="1" applyAlignment="1" applyProtection="1">
      <alignment horizontal="center" vertical="center" wrapText="1"/>
    </xf>
    <xf numFmtId="0" fontId="2" fillId="0" borderId="5" xfId="2" applyFont="1" applyFill="1" applyBorder="1" applyAlignment="1" applyProtection="1">
      <alignment horizontal="center" vertical="center" wrapText="1"/>
    </xf>
    <xf numFmtId="0" fontId="2" fillId="0" borderId="22" xfId="2" applyFont="1" applyFill="1" applyBorder="1" applyAlignment="1" applyProtection="1">
      <alignment horizontal="center" vertical="center" wrapText="1"/>
    </xf>
    <xf numFmtId="0" fontId="2" fillId="0" borderId="24" xfId="2" applyFont="1" applyFill="1" applyBorder="1" applyAlignment="1" applyProtection="1">
      <alignment horizontal="center" vertical="center" wrapText="1"/>
    </xf>
    <xf numFmtId="0" fontId="10" fillId="0" borderId="24" xfId="2" applyFont="1" applyFill="1" applyBorder="1" applyAlignment="1" applyProtection="1">
      <alignment horizontal="center"/>
    </xf>
    <xf numFmtId="0" fontId="10" fillId="0" borderId="22" xfId="2" applyFont="1" applyFill="1" applyBorder="1" applyAlignment="1" applyProtection="1">
      <alignment horizontal="center"/>
    </xf>
    <xf numFmtId="3" fontId="10" fillId="0" borderId="22" xfId="2" applyNumberFormat="1" applyFont="1" applyFill="1" applyBorder="1" applyAlignment="1" applyProtection="1">
      <alignment horizontal="right" vertical="center"/>
    </xf>
    <xf numFmtId="3" fontId="10" fillId="0" borderId="23" xfId="2" applyNumberFormat="1" applyFont="1" applyFill="1" applyBorder="1" applyAlignment="1" applyProtection="1">
      <alignment horizontal="right" vertical="center"/>
    </xf>
    <xf numFmtId="164" fontId="10" fillId="0" borderId="24" xfId="2" applyNumberFormat="1" applyFont="1" applyFill="1" applyBorder="1" applyAlignment="1" applyProtection="1">
      <alignment horizontal="right" vertical="center"/>
    </xf>
    <xf numFmtId="164" fontId="10" fillId="0" borderId="25" xfId="2" applyNumberFormat="1" applyFont="1" applyFill="1" applyBorder="1" applyAlignment="1" applyProtection="1">
      <alignment horizontal="right" vertical="center"/>
    </xf>
    <xf numFmtId="164" fontId="10" fillId="0" borderId="26" xfId="2" applyNumberFormat="1" applyFont="1" applyFill="1" applyBorder="1" applyAlignment="1" applyProtection="1">
      <alignment horizontal="right" vertical="center"/>
    </xf>
    <xf numFmtId="0" fontId="4" fillId="0" borderId="0" xfId="1" applyFont="1" applyFill="1"/>
    <xf numFmtId="0" fontId="11" fillId="0" borderId="27" xfId="2" applyFont="1" applyFill="1" applyBorder="1" applyAlignment="1" applyProtection="1">
      <alignment horizontal="center"/>
    </xf>
    <xf numFmtId="0" fontId="11" fillId="0" borderId="28" xfId="2" applyFont="1" applyFill="1" applyBorder="1" applyAlignment="1" applyProtection="1">
      <alignment horizontal="center"/>
    </xf>
    <xf numFmtId="3" fontId="11" fillId="0" borderId="28" xfId="2" applyNumberFormat="1" applyFont="1" applyFill="1" applyBorder="1" applyAlignment="1" applyProtection="1">
      <alignment horizontal="right" vertical="center"/>
    </xf>
    <xf numFmtId="3" fontId="11" fillId="0" borderId="29" xfId="2" applyNumberFormat="1" applyFont="1" applyFill="1" applyBorder="1" applyAlignment="1" applyProtection="1">
      <alignment horizontal="right" vertical="center"/>
    </xf>
    <xf numFmtId="164" fontId="11" fillId="0" borderId="27" xfId="2" applyNumberFormat="1" applyFont="1" applyFill="1" applyBorder="1" applyAlignment="1" applyProtection="1">
      <alignment horizontal="right" vertical="center"/>
    </xf>
    <xf numFmtId="164" fontId="11" fillId="0" borderId="30" xfId="2" applyNumberFormat="1" applyFont="1" applyFill="1" applyBorder="1" applyAlignment="1" applyProtection="1">
      <alignment horizontal="right" vertical="center"/>
    </xf>
    <xf numFmtId="164" fontId="11" fillId="0" borderId="31" xfId="2" applyNumberFormat="1" applyFont="1" applyFill="1" applyBorder="1" applyAlignment="1" applyProtection="1">
      <alignment horizontal="right" vertical="center"/>
    </xf>
    <xf numFmtId="0" fontId="10" fillId="0" borderId="32" xfId="2" applyFont="1" applyFill="1" applyBorder="1" applyAlignment="1" applyProtection="1">
      <alignment horizontal="center"/>
    </xf>
    <xf numFmtId="0" fontId="10" fillId="0" borderId="33" xfId="2" applyFont="1" applyFill="1" applyBorder="1" applyAlignment="1" applyProtection="1">
      <alignment horizontal="center"/>
    </xf>
    <xf numFmtId="3" fontId="11" fillId="0" borderId="34" xfId="2" applyNumberFormat="1" applyFont="1" applyFill="1" applyBorder="1" applyAlignment="1" applyProtection="1">
      <alignment horizontal="right" vertical="center"/>
    </xf>
    <xf numFmtId="3" fontId="11" fillId="0" borderId="19" xfId="2" applyNumberFormat="1" applyFont="1" applyFill="1" applyBorder="1" applyAlignment="1" applyProtection="1">
      <alignment horizontal="right" vertical="center"/>
    </xf>
    <xf numFmtId="164" fontId="11" fillId="0" borderId="16" xfId="2" applyNumberFormat="1" applyFont="1" applyFill="1" applyBorder="1" applyAlignment="1" applyProtection="1">
      <alignment horizontal="right" vertical="center"/>
    </xf>
    <xf numFmtId="164" fontId="11" fillId="0" borderId="17" xfId="2" applyNumberFormat="1" applyFont="1" applyFill="1" applyBorder="1" applyAlignment="1" applyProtection="1">
      <alignment horizontal="right" vertical="center"/>
    </xf>
    <xf numFmtId="164" fontId="11" fillId="0" borderId="35" xfId="2" applyNumberFormat="1" applyFont="1" applyFill="1" applyBorder="1" applyAlignment="1" applyProtection="1">
      <alignment horizontal="right" vertical="center"/>
    </xf>
    <xf numFmtId="3" fontId="10" fillId="0" borderId="36" xfId="2" applyNumberFormat="1" applyFont="1" applyFill="1" applyBorder="1" applyAlignment="1" applyProtection="1">
      <alignment horizontal="right" vertical="center"/>
    </xf>
    <xf numFmtId="3" fontId="10" fillId="0" borderId="21" xfId="2" applyNumberFormat="1" applyFont="1" applyFill="1" applyBorder="1" applyAlignment="1" applyProtection="1">
      <alignment horizontal="right" vertical="center"/>
    </xf>
    <xf numFmtId="164" fontId="10" fillId="0" borderId="20" xfId="2" applyNumberFormat="1" applyFont="1" applyFill="1" applyBorder="1" applyAlignment="1" applyProtection="1">
      <alignment horizontal="right" vertical="center"/>
    </xf>
    <xf numFmtId="164" fontId="10" fillId="0" borderId="37" xfId="2" applyNumberFormat="1" applyFont="1" applyFill="1" applyBorder="1" applyAlignment="1" applyProtection="1">
      <alignment horizontal="right" vertical="center"/>
    </xf>
    <xf numFmtId="164" fontId="10" fillId="0" borderId="38" xfId="2" applyNumberFormat="1" applyFont="1" applyFill="1" applyBorder="1" applyAlignment="1" applyProtection="1">
      <alignment horizontal="right" vertical="center"/>
    </xf>
    <xf numFmtId="3" fontId="12" fillId="0" borderId="4" xfId="2" applyNumberFormat="1" applyFont="1" applyFill="1" applyBorder="1" applyAlignment="1" applyProtection="1">
      <alignment horizontal="right" vertical="center"/>
    </xf>
    <xf numFmtId="3" fontId="12" fillId="0" borderId="22" xfId="2" applyNumberFormat="1" applyFont="1" applyFill="1" applyBorder="1" applyAlignment="1" applyProtection="1">
      <alignment horizontal="right" vertical="center"/>
    </xf>
    <xf numFmtId="3" fontId="11" fillId="0" borderId="23" xfId="3" applyNumberFormat="1" applyFont="1" applyFill="1" applyBorder="1" applyAlignment="1" applyProtection="1">
      <alignment horizontal="right"/>
    </xf>
    <xf numFmtId="164" fontId="11" fillId="0" borderId="24" xfId="3" applyNumberFormat="1" applyFont="1" applyFill="1" applyBorder="1" applyAlignment="1" applyProtection="1">
      <alignment horizontal="right"/>
    </xf>
    <xf numFmtId="164" fontId="11" fillId="0" borderId="25" xfId="3" applyNumberFormat="1" applyFont="1" applyFill="1" applyBorder="1" applyAlignment="1" applyProtection="1">
      <alignment horizontal="right"/>
    </xf>
    <xf numFmtId="164" fontId="11" fillId="0" borderId="26" xfId="3" applyNumberFormat="1" applyFont="1" applyFill="1" applyBorder="1" applyAlignment="1" applyProtection="1">
      <alignment horizontal="right"/>
    </xf>
    <xf numFmtId="0" fontId="11" fillId="0" borderId="27" xfId="2" applyFont="1" applyFill="1" applyBorder="1" applyAlignment="1" applyProtection="1">
      <alignment horizontal="center"/>
    </xf>
    <xf numFmtId="0" fontId="11" fillId="0" borderId="39" xfId="1" applyFont="1" applyFill="1" applyBorder="1" applyAlignment="1">
      <alignment horizontal="left" vertical="center"/>
    </xf>
    <xf numFmtId="3" fontId="11" fillId="0" borderId="39" xfId="2" applyNumberFormat="1" applyFont="1" applyFill="1" applyBorder="1" applyAlignment="1" applyProtection="1">
      <alignment horizontal="right" vertical="center"/>
    </xf>
    <xf numFmtId="3" fontId="11" fillId="0" borderId="40" xfId="2" applyNumberFormat="1" applyFont="1" applyFill="1" applyBorder="1" applyAlignment="1" applyProtection="1">
      <alignment horizontal="right" vertical="center"/>
    </xf>
    <xf numFmtId="164" fontId="11" fillId="0" borderId="41" xfId="2" applyNumberFormat="1" applyFont="1" applyFill="1" applyBorder="1" applyAlignment="1" applyProtection="1">
      <alignment horizontal="right" vertical="center"/>
    </xf>
    <xf numFmtId="164" fontId="11" fillId="0" borderId="42" xfId="2" applyNumberFormat="1" applyFont="1" applyFill="1" applyBorder="1" applyAlignment="1" applyProtection="1">
      <alignment horizontal="right" vertical="center"/>
    </xf>
    <xf numFmtId="164" fontId="11" fillId="0" borderId="43" xfId="2" applyNumberFormat="1" applyFont="1" applyFill="1" applyBorder="1" applyAlignment="1" applyProtection="1">
      <alignment horizontal="right" vertical="center"/>
    </xf>
    <xf numFmtId="0" fontId="11" fillId="0" borderId="41" xfId="2" applyFont="1" applyFill="1" applyBorder="1" applyAlignment="1" applyProtection="1">
      <alignment horizontal="center"/>
    </xf>
    <xf numFmtId="0" fontId="11" fillId="0" borderId="16" xfId="2" applyFont="1" applyFill="1" applyBorder="1" applyAlignment="1" applyProtection="1">
      <alignment horizontal="center"/>
    </xf>
    <xf numFmtId="0" fontId="11" fillId="0" borderId="34" xfId="1" applyFont="1" applyFill="1" applyBorder="1" applyAlignment="1">
      <alignment horizontal="left" vertical="center"/>
    </xf>
    <xf numFmtId="0" fontId="11" fillId="0" borderId="20" xfId="2" applyFont="1" applyFill="1" applyBorder="1" applyAlignment="1" applyProtection="1">
      <alignment horizontal="center"/>
    </xf>
    <xf numFmtId="0" fontId="11" fillId="0" borderId="36" xfId="2" applyFont="1" applyFill="1" applyBorder="1" applyAlignment="1" applyProtection="1">
      <alignment horizontal="center"/>
    </xf>
    <xf numFmtId="3" fontId="11" fillId="0" borderId="36" xfId="2" applyNumberFormat="1" applyFont="1" applyFill="1" applyBorder="1" applyAlignment="1" applyProtection="1">
      <alignment horizontal="right" vertical="center"/>
    </xf>
    <xf numFmtId="3" fontId="11" fillId="0" borderId="21" xfId="2" applyNumberFormat="1" applyFont="1" applyFill="1" applyBorder="1" applyAlignment="1" applyProtection="1">
      <alignment horizontal="right" vertical="center"/>
    </xf>
    <xf numFmtId="164" fontId="11" fillId="0" borderId="20" xfId="2" applyNumberFormat="1" applyFont="1" applyFill="1" applyBorder="1" applyAlignment="1" applyProtection="1">
      <alignment horizontal="right" vertical="center"/>
    </xf>
    <xf numFmtId="164" fontId="11" fillId="0" borderId="37" xfId="2" applyNumberFormat="1" applyFont="1" applyFill="1" applyBorder="1" applyAlignment="1" applyProtection="1">
      <alignment horizontal="right" vertical="center"/>
    </xf>
    <xf numFmtId="164" fontId="11" fillId="0" borderId="38" xfId="2" applyNumberFormat="1" applyFont="1" applyFill="1" applyBorder="1" applyAlignment="1" applyProtection="1">
      <alignment horizontal="right" vertical="center"/>
    </xf>
    <xf numFmtId="0" fontId="10" fillId="0" borderId="27" xfId="2" applyFont="1" applyFill="1" applyBorder="1" applyAlignment="1" applyProtection="1">
      <alignment horizontal="center"/>
    </xf>
    <xf numFmtId="0" fontId="10" fillId="0" borderId="28" xfId="2" applyFont="1" applyFill="1" applyBorder="1" applyAlignment="1" applyProtection="1">
      <alignment horizontal="center"/>
    </xf>
    <xf numFmtId="0" fontId="10" fillId="0" borderId="16" xfId="2" applyFont="1" applyFill="1" applyBorder="1" applyAlignment="1" applyProtection="1">
      <alignment horizontal="center"/>
    </xf>
    <xf numFmtId="0" fontId="10" fillId="0" borderId="34" xfId="2" applyFont="1" applyFill="1" applyBorder="1" applyAlignment="1" applyProtection="1">
      <alignment horizontal="center"/>
    </xf>
    <xf numFmtId="0" fontId="13" fillId="0" borderId="0" xfId="1" applyFont="1" applyFill="1"/>
    <xf numFmtId="164" fontId="2" fillId="0" borderId="0" xfId="1" applyNumberFormat="1" applyFont="1" applyFill="1"/>
    <xf numFmtId="3" fontId="2" fillId="0" borderId="0" xfId="1" applyNumberFormat="1" applyFont="1" applyFill="1"/>
  </cellXfs>
  <cellStyles count="26">
    <cellStyle name="Comma 2" xfId="4"/>
    <cellStyle name="Comma 3" xfId="5"/>
    <cellStyle name="Comma 3 2" xfId="6"/>
    <cellStyle name="Comma 4" xfId="7"/>
    <cellStyle name="Comma 5" xfId="8"/>
    <cellStyle name="Normal" xfId="0" builtinId="0"/>
    <cellStyle name="Normal 2" xfId="1"/>
    <cellStyle name="Normal 2 2" xfId="9"/>
    <cellStyle name="Normal 2 2 2" xfId="10"/>
    <cellStyle name="Normal 2 2 2 2" xfId="2"/>
    <cellStyle name="Normal 2 2 2_tabele za informaciju" xfId="11"/>
    <cellStyle name="Normal 2 2 3" xfId="12"/>
    <cellStyle name="Normal 2 2_tabele za informaciju" xfId="13"/>
    <cellStyle name="Normal 2 3" xfId="14"/>
    <cellStyle name="Normal 3" xfId="15"/>
    <cellStyle name="Normal 3 2" xfId="16"/>
    <cellStyle name="Normal 4" xfId="17"/>
    <cellStyle name="Normal 4 2" xfId="18"/>
    <cellStyle name="Normal 5" xfId="3"/>
    <cellStyle name="Normal 6" xfId="19"/>
    <cellStyle name="Normal 6 2" xfId="20"/>
    <cellStyle name="Normal 7" xfId="21"/>
    <cellStyle name="Normal 8" xfId="22"/>
    <cellStyle name="Percent 2" xfId="23"/>
    <cellStyle name="Percent 3" xfId="24"/>
    <cellStyle name="Percent 3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%20u%20Informaciji%20%201,%202,%203%20i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"/>
      <sheetName val="Tabela 2"/>
      <sheetName val="Tabela 3"/>
      <sheetName val="Tabela 4 dec nov 201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J23"/>
  <sheetViews>
    <sheetView tabSelected="1" zoomScaleNormal="100" workbookViewId="0">
      <selection activeCell="M6" sqref="M6"/>
    </sheetView>
  </sheetViews>
  <sheetFormatPr defaultColWidth="9.140625" defaultRowHeight="15" x14ac:dyDescent="0.25"/>
  <cols>
    <col min="1" max="1" width="9.140625" style="2"/>
    <col min="2" max="2" width="37.5703125" style="2" customWidth="1"/>
    <col min="3" max="3" width="13.85546875" style="2" customWidth="1"/>
    <col min="4" max="4" width="10.42578125" style="2" customWidth="1"/>
    <col min="5" max="5" width="11.42578125" style="2" customWidth="1"/>
    <col min="6" max="6" width="11" style="2" customWidth="1"/>
    <col min="7" max="7" width="9.140625" style="2" customWidth="1"/>
    <col min="8" max="8" width="10.5703125" style="2" customWidth="1"/>
    <col min="9" max="9" width="8.5703125" style="2" customWidth="1"/>
    <col min="10" max="16384" width="9.140625" style="2"/>
  </cols>
  <sheetData>
    <row r="1" spans="1:10" ht="50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>
        <v>102.9</v>
      </c>
    </row>
    <row r="2" spans="1:10" ht="15.75" thickBot="1" x14ac:dyDescent="0.3">
      <c r="A2" s="3" t="s">
        <v>1</v>
      </c>
      <c r="B2" s="3"/>
    </row>
    <row r="3" spans="1:10" ht="16.5" thickTop="1" thickBot="1" x14ac:dyDescent="0.3">
      <c r="A3" s="4" t="s">
        <v>2</v>
      </c>
      <c r="B3" s="5"/>
      <c r="C3" s="6" t="s">
        <v>3</v>
      </c>
      <c r="D3" s="7"/>
      <c r="E3" s="7"/>
      <c r="F3" s="7"/>
      <c r="G3" s="7"/>
      <c r="H3" s="7"/>
      <c r="I3" s="8"/>
    </row>
    <row r="4" spans="1:10" ht="15.75" customHeight="1" thickTop="1" x14ac:dyDescent="0.25">
      <c r="A4" s="9"/>
      <c r="B4" s="10"/>
      <c r="C4" s="11" t="s">
        <v>4</v>
      </c>
      <c r="D4" s="12"/>
      <c r="E4" s="13"/>
      <c r="F4" s="14" t="s">
        <v>5</v>
      </c>
      <c r="G4" s="15" t="s">
        <v>6</v>
      </c>
      <c r="H4" s="16" t="s">
        <v>7</v>
      </c>
      <c r="I4" s="17" t="s">
        <v>8</v>
      </c>
    </row>
    <row r="5" spans="1:10" ht="95.25" customHeight="1" thickBot="1" x14ac:dyDescent="0.3">
      <c r="A5" s="18"/>
      <c r="B5" s="19"/>
      <c r="C5" s="20" t="s">
        <v>9</v>
      </c>
      <c r="D5" s="21" t="s">
        <v>10</v>
      </c>
      <c r="E5" s="22" t="s">
        <v>11</v>
      </c>
      <c r="F5" s="23"/>
      <c r="G5" s="24"/>
      <c r="H5" s="25"/>
      <c r="I5" s="26"/>
    </row>
    <row r="6" spans="1:10" ht="16.5" customHeight="1" thickTop="1" thickBot="1" x14ac:dyDescent="0.3">
      <c r="A6" s="27">
        <v>1</v>
      </c>
      <c r="B6" s="28"/>
      <c r="C6" s="29">
        <v>2</v>
      </c>
      <c r="D6" s="30">
        <v>3</v>
      </c>
      <c r="E6" s="31">
        <v>4</v>
      </c>
      <c r="F6" s="32">
        <v>5</v>
      </c>
      <c r="G6" s="33">
        <v>6</v>
      </c>
      <c r="H6" s="34">
        <v>7</v>
      </c>
      <c r="I6" s="31">
        <v>8</v>
      </c>
    </row>
    <row r="7" spans="1:10" s="42" customFormat="1" ht="16.5" thickTop="1" thickBot="1" x14ac:dyDescent="0.3">
      <c r="A7" s="35" t="s">
        <v>12</v>
      </c>
      <c r="B7" s="36"/>
      <c r="C7" s="37">
        <v>43932</v>
      </c>
      <c r="D7" s="37">
        <v>44530</v>
      </c>
      <c r="E7" s="38">
        <f>+D7-C7</f>
        <v>598</v>
      </c>
      <c r="F7" s="39">
        <f>+D7/C7-100%</f>
        <v>1.3611945734316677E-2</v>
      </c>
      <c r="G7" s="40">
        <f>D7/C7*100/$J$1-100%</f>
        <v>-1.49543773233074E-2</v>
      </c>
      <c r="H7" s="41"/>
      <c r="I7" s="38"/>
    </row>
    <row r="8" spans="1:10" ht="15.75" thickTop="1" x14ac:dyDescent="0.25">
      <c r="A8" s="43" t="s">
        <v>13</v>
      </c>
      <c r="B8" s="44"/>
      <c r="C8" s="45">
        <v>48768</v>
      </c>
      <c r="D8" s="45">
        <v>49538</v>
      </c>
      <c r="E8" s="46">
        <f>+D8-C8</f>
        <v>770</v>
      </c>
      <c r="F8" s="47">
        <f>+D8/C8-100%</f>
        <v>1.5789041994750619E-2</v>
      </c>
      <c r="G8" s="48">
        <f t="shared" ref="G8:G21" si="0">D8/C8*100/$J$1-100%</f>
        <v>-1.283863751724923E-2</v>
      </c>
      <c r="H8" s="49">
        <f>+D8/$D$7-100%</f>
        <v>0.11246350774758596</v>
      </c>
      <c r="I8" s="46">
        <f>+D8-$D$7</f>
        <v>5008</v>
      </c>
    </row>
    <row r="9" spans="1:10" ht="15.75" thickBot="1" x14ac:dyDescent="0.3">
      <c r="A9" s="50" t="s">
        <v>14</v>
      </c>
      <c r="B9" s="51"/>
      <c r="C9" s="52">
        <v>54103</v>
      </c>
      <c r="D9" s="52">
        <v>55429</v>
      </c>
      <c r="E9" s="53">
        <f>+D9-C9</f>
        <v>1326</v>
      </c>
      <c r="F9" s="54">
        <f>+D9/C9-100%</f>
        <v>2.4508807275012368E-2</v>
      </c>
      <c r="G9" s="55">
        <f t="shared" si="0"/>
        <v>-4.3646187803573211E-3</v>
      </c>
      <c r="H9" s="56">
        <f>+D9/$D$7-100%</f>
        <v>0.24475634403772739</v>
      </c>
      <c r="I9" s="53">
        <f>+D9-$D$7</f>
        <v>10899</v>
      </c>
    </row>
    <row r="10" spans="1:10" s="42" customFormat="1" ht="16.5" thickTop="1" thickBot="1" x14ac:dyDescent="0.3">
      <c r="A10" s="35" t="s">
        <v>15</v>
      </c>
      <c r="B10" s="36"/>
      <c r="C10" s="57">
        <v>42935</v>
      </c>
      <c r="D10" s="57">
        <v>43092</v>
      </c>
      <c r="E10" s="58">
        <f>+D10-C10</f>
        <v>157</v>
      </c>
      <c r="F10" s="59">
        <f>+D10/C10-100%</f>
        <v>3.6566903458716826E-3</v>
      </c>
      <c r="G10" s="60">
        <f t="shared" si="0"/>
        <v>-2.4629066719269566E-2</v>
      </c>
      <c r="H10" s="61">
        <f>+D10/$D$7-100%</f>
        <v>-3.2292836290141458E-2</v>
      </c>
      <c r="I10" s="58">
        <f>+D10-$D$7</f>
        <v>-1438</v>
      </c>
    </row>
    <row r="11" spans="1:10" ht="16.5" thickTop="1" thickBot="1" x14ac:dyDescent="0.3">
      <c r="A11" s="35" t="s">
        <v>16</v>
      </c>
      <c r="B11" s="36"/>
      <c r="C11" s="62"/>
      <c r="D11" s="63"/>
      <c r="E11" s="64"/>
      <c r="F11" s="65"/>
      <c r="G11" s="66"/>
      <c r="H11" s="67"/>
      <c r="I11" s="64"/>
    </row>
    <row r="12" spans="1:10" ht="20.100000000000001" customHeight="1" thickTop="1" x14ac:dyDescent="0.25">
      <c r="A12" s="68">
        <v>1</v>
      </c>
      <c r="B12" s="69" t="s">
        <v>17</v>
      </c>
      <c r="C12" s="70">
        <v>47153</v>
      </c>
      <c r="D12" s="70">
        <v>47315</v>
      </c>
      <c r="E12" s="71">
        <f t="shared" ref="E12:E21" si="1">+D12-C12</f>
        <v>162</v>
      </c>
      <c r="F12" s="72">
        <f t="shared" ref="F12:F21" si="2">+D12/C12-100%</f>
        <v>3.4356244565563188E-3</v>
      </c>
      <c r="G12" s="73">
        <f t="shared" ref="G12:G18" si="3">D12/C12*100/$J$1-100%</f>
        <v>-2.4843902374580895E-2</v>
      </c>
      <c r="H12" s="49">
        <f t="shared" ref="H12:H21" si="4">+D12/$D$7-100%</f>
        <v>6.2542106445093282E-2</v>
      </c>
      <c r="I12" s="46">
        <f t="shared" ref="I12:I21" si="5">+D12-$D$7</f>
        <v>2785</v>
      </c>
    </row>
    <row r="13" spans="1:10" ht="20.100000000000001" customHeight="1" x14ac:dyDescent="0.25">
      <c r="A13" s="68">
        <v>2</v>
      </c>
      <c r="B13" s="69" t="s">
        <v>18</v>
      </c>
      <c r="C13" s="70">
        <v>46532</v>
      </c>
      <c r="D13" s="70">
        <v>46155</v>
      </c>
      <c r="E13" s="71">
        <f t="shared" si="1"/>
        <v>-377</v>
      </c>
      <c r="F13" s="72">
        <f t="shared" si="2"/>
        <v>-8.1019513453107761E-3</v>
      </c>
      <c r="G13" s="73">
        <f t="shared" si="3"/>
        <v>-3.6056318119835562E-2</v>
      </c>
      <c r="H13" s="74">
        <f t="shared" si="4"/>
        <v>3.6492252414102921E-2</v>
      </c>
      <c r="I13" s="71">
        <f t="shared" si="5"/>
        <v>1625</v>
      </c>
    </row>
    <row r="14" spans="1:10" ht="20.100000000000001" customHeight="1" x14ac:dyDescent="0.25">
      <c r="A14" s="75">
        <v>3</v>
      </c>
      <c r="B14" s="69" t="s">
        <v>19</v>
      </c>
      <c r="C14" s="70">
        <v>38896</v>
      </c>
      <c r="D14" s="70">
        <v>39748</v>
      </c>
      <c r="E14" s="71">
        <f t="shared" si="1"/>
        <v>852</v>
      </c>
      <c r="F14" s="72">
        <f t="shared" si="2"/>
        <v>2.1904566022213023E-2</v>
      </c>
      <c r="G14" s="73">
        <f t="shared" si="3"/>
        <v>-6.8954654788989656E-3</v>
      </c>
      <c r="H14" s="74">
        <f t="shared" si="4"/>
        <v>-0.10738827756568603</v>
      </c>
      <c r="I14" s="71">
        <f t="shared" si="5"/>
        <v>-4782</v>
      </c>
    </row>
    <row r="15" spans="1:10" ht="20.100000000000001" customHeight="1" x14ac:dyDescent="0.25">
      <c r="A15" s="75">
        <v>4</v>
      </c>
      <c r="B15" s="69" t="s">
        <v>20</v>
      </c>
      <c r="C15" s="70">
        <v>40243</v>
      </c>
      <c r="D15" s="70">
        <v>39690</v>
      </c>
      <c r="E15" s="71">
        <f t="shared" si="1"/>
        <v>-553</v>
      </c>
      <c r="F15" s="72">
        <f t="shared" si="2"/>
        <v>-1.3741520264393792E-2</v>
      </c>
      <c r="G15" s="73">
        <f t="shared" si="3"/>
        <v>-4.1536948750625635E-2</v>
      </c>
      <c r="H15" s="74">
        <f t="shared" si="4"/>
        <v>-0.10869077026723561</v>
      </c>
      <c r="I15" s="71">
        <f t="shared" si="5"/>
        <v>-4840</v>
      </c>
    </row>
    <row r="16" spans="1:10" ht="20.100000000000001" customHeight="1" x14ac:dyDescent="0.25">
      <c r="A16" s="75">
        <v>5</v>
      </c>
      <c r="B16" s="69" t="s">
        <v>21</v>
      </c>
      <c r="C16" s="70">
        <v>37891</v>
      </c>
      <c r="D16" s="70">
        <v>38706</v>
      </c>
      <c r="E16" s="71">
        <f t="shared" si="1"/>
        <v>815</v>
      </c>
      <c r="F16" s="72">
        <f t="shared" si="2"/>
        <v>2.1509065477290035E-2</v>
      </c>
      <c r="G16" s="73">
        <f t="shared" si="3"/>
        <v>-7.2798197499610584E-3</v>
      </c>
      <c r="H16" s="74">
        <f t="shared" si="4"/>
        <v>-0.13078823265214468</v>
      </c>
      <c r="I16" s="71">
        <f t="shared" si="5"/>
        <v>-5824</v>
      </c>
    </row>
    <row r="17" spans="1:9" ht="20.100000000000001" customHeight="1" x14ac:dyDescent="0.25">
      <c r="A17" s="75">
        <v>6</v>
      </c>
      <c r="B17" s="69" t="s">
        <v>22</v>
      </c>
      <c r="C17" s="70">
        <v>37906</v>
      </c>
      <c r="D17" s="70">
        <v>38653</v>
      </c>
      <c r="E17" s="71">
        <f t="shared" si="1"/>
        <v>747</v>
      </c>
      <c r="F17" s="72">
        <f t="shared" si="2"/>
        <v>1.9706642747849834E-2</v>
      </c>
      <c r="G17" s="73">
        <f t="shared" si="3"/>
        <v>-9.0314453373666614E-3</v>
      </c>
      <c r="H17" s="74">
        <f t="shared" si="4"/>
        <v>-0.13197844150011229</v>
      </c>
      <c r="I17" s="71">
        <f t="shared" si="5"/>
        <v>-5877</v>
      </c>
    </row>
    <row r="18" spans="1:9" ht="20.100000000000001" customHeight="1" thickBot="1" x14ac:dyDescent="0.3">
      <c r="A18" s="76">
        <v>7</v>
      </c>
      <c r="B18" s="77" t="s">
        <v>23</v>
      </c>
      <c r="C18" s="52">
        <v>38359</v>
      </c>
      <c r="D18" s="52">
        <v>37614</v>
      </c>
      <c r="E18" s="53">
        <f t="shared" si="1"/>
        <v>-745</v>
      </c>
      <c r="F18" s="54">
        <f t="shared" si="2"/>
        <v>-1.9421778461378048E-2</v>
      </c>
      <c r="G18" s="55">
        <f t="shared" si="3"/>
        <v>-4.7057121925537571E-2</v>
      </c>
      <c r="H18" s="56">
        <f t="shared" si="4"/>
        <v>-0.15531102627442173</v>
      </c>
      <c r="I18" s="53">
        <f t="shared" si="5"/>
        <v>-6916</v>
      </c>
    </row>
    <row r="19" spans="1:9" ht="20.100000000000001" customHeight="1" thickTop="1" thickBot="1" x14ac:dyDescent="0.3">
      <c r="A19" s="78" t="s">
        <v>24</v>
      </c>
      <c r="B19" s="79"/>
      <c r="C19" s="80">
        <v>37587</v>
      </c>
      <c r="D19" s="80">
        <v>37849</v>
      </c>
      <c r="E19" s="81">
        <f t="shared" si="1"/>
        <v>262</v>
      </c>
      <c r="F19" s="82">
        <f t="shared" si="2"/>
        <v>6.9704951179929697E-3</v>
      </c>
      <c r="G19" s="83">
        <f t="shared" si="0"/>
        <v>-2.1408653918374321E-2</v>
      </c>
      <c r="H19" s="84">
        <f t="shared" si="4"/>
        <v>-0.15003368515607451</v>
      </c>
      <c r="I19" s="81">
        <f t="shared" si="5"/>
        <v>-6681</v>
      </c>
    </row>
    <row r="20" spans="1:9" ht="20.100000000000001" customHeight="1" thickTop="1" x14ac:dyDescent="0.25">
      <c r="A20" s="85" t="s">
        <v>25</v>
      </c>
      <c r="B20" s="86"/>
      <c r="C20" s="70">
        <v>37425</v>
      </c>
      <c r="D20" s="70">
        <v>37504</v>
      </c>
      <c r="E20" s="46">
        <f t="shared" si="1"/>
        <v>79</v>
      </c>
      <c r="F20" s="47">
        <f t="shared" si="2"/>
        <v>2.1108884435536712E-3</v>
      </c>
      <c r="G20" s="48">
        <f t="shared" si="0"/>
        <v>-2.6131303747761292E-2</v>
      </c>
      <c r="H20" s="49">
        <f t="shared" si="4"/>
        <v>-0.15778127105322259</v>
      </c>
      <c r="I20" s="46">
        <f t="shared" si="5"/>
        <v>-7026</v>
      </c>
    </row>
    <row r="21" spans="1:9" ht="20.100000000000001" customHeight="1" thickBot="1" x14ac:dyDescent="0.3">
      <c r="A21" s="87" t="s">
        <v>26</v>
      </c>
      <c r="B21" s="88"/>
      <c r="C21" s="52">
        <v>37786</v>
      </c>
      <c r="D21" s="52">
        <v>38270</v>
      </c>
      <c r="E21" s="53">
        <f t="shared" si="1"/>
        <v>484</v>
      </c>
      <c r="F21" s="54">
        <f t="shared" si="2"/>
        <v>1.2808976869740141E-2</v>
      </c>
      <c r="G21" s="55">
        <f t="shared" si="0"/>
        <v>-1.5734716355937706E-2</v>
      </c>
      <c r="H21" s="56">
        <f t="shared" si="4"/>
        <v>-0.14057938468448239</v>
      </c>
      <c r="I21" s="53">
        <f t="shared" si="5"/>
        <v>-6260</v>
      </c>
    </row>
    <row r="22" spans="1:9" ht="15.75" thickTop="1" x14ac:dyDescent="0.25">
      <c r="A22" s="89" t="s">
        <v>27</v>
      </c>
      <c r="G22" s="90"/>
    </row>
    <row r="23" spans="1:9" x14ac:dyDescent="0.25">
      <c r="A23" s="89" t="s">
        <v>28</v>
      </c>
      <c r="D23" s="91"/>
    </row>
  </sheetData>
  <mergeCells count="18">
    <mergeCell ref="A19:B19"/>
    <mergeCell ref="A20:B20"/>
    <mergeCell ref="A21:B21"/>
    <mergeCell ref="A6:B6"/>
    <mergeCell ref="A7:B7"/>
    <mergeCell ref="A8:B8"/>
    <mergeCell ref="A9:B9"/>
    <mergeCell ref="A10:B10"/>
    <mergeCell ref="A11:B11"/>
    <mergeCell ref="A1:I1"/>
    <mergeCell ref="A2:B2"/>
    <mergeCell ref="A3:B5"/>
    <mergeCell ref="C3:I3"/>
    <mergeCell ref="C4:E4"/>
    <mergeCell ref="F4:F5"/>
    <mergeCell ref="G4:G5"/>
    <mergeCell ref="H4:H5"/>
    <mergeCell ref="I4:I5"/>
  </mergeCells>
  <printOptions horizontalCentered="1"/>
  <pageMargins left="0" right="0" top="0" bottom="0" header="0.31496062992125984" footer="0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Tabela 1</vt:lpstr>
      <vt:lpstr>Sheet1</vt:lpstr>
      <vt:lpstr>Sheet2</vt:lpstr>
      <vt:lpstr>Sheet3</vt:lpstr>
      <vt:lpstr>'Tabela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Verica Nadjalin</dc:creator>
  <cp:lastModifiedBy>Verica Nadjalin</cp:lastModifiedBy>
  <dcterms:created xsi:type="dcterms:W3CDTF">2015-02-11T11:11:04Z</dcterms:created>
  <dcterms:modified xsi:type="dcterms:W3CDTF">2015-02-11T11:12:27Z</dcterms:modified>
</cp:coreProperties>
</file>