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drawings/drawing2.xml" ContentType="application/vnd.openxmlformats-officedocument.drawing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8195" windowHeight="10080" activeTab="1"/>
  </bookViews>
  <sheets>
    <sheet name="Tabela VIII" sheetId="1" r:id="rId1"/>
    <sheet name="Tabela IX" sheetId="2" r:id="rId2"/>
  </sheets>
  <definedNames>
    <definedName name="_xlnm.Print_Area" localSheetId="1">'Tabela IX'!$A$2:$AZ$43</definedName>
    <definedName name="_xlnm.Print_Area" localSheetId="0">'Tabela VIII'!$A$2:$AZ$43</definedName>
    <definedName name="_xlnm.Print_Titles" localSheetId="1">'Tabela IX'!$A:$C,'Tabela IX'!$3:$5</definedName>
    <definedName name="_xlnm.Print_Titles" localSheetId="0">'Tabela VIII'!$A:$C,'Tabela VIII'!$3:$5</definedName>
  </definedNames>
  <calcPr calcId="144525" fullPrecision="0"/>
</workbook>
</file>

<file path=xl/calcChain.xml><?xml version="1.0" encoding="utf-8"?>
<calcChain xmlns="http://schemas.openxmlformats.org/spreadsheetml/2006/main">
  <c r="AY22" i="2" l="1"/>
  <c r="AY6" i="2"/>
  <c r="AV22" i="2"/>
  <c r="AV6" i="2"/>
  <c r="AW42" i="1"/>
  <c r="AY42" i="1" s="1"/>
  <c r="AW41" i="1"/>
  <c r="AW40" i="1"/>
  <c r="AY40" i="1" s="1"/>
  <c r="AW39" i="1"/>
  <c r="AW37" i="1"/>
  <c r="AY37" i="1" s="1"/>
  <c r="AW36" i="1"/>
  <c r="AW35" i="1"/>
  <c r="AY35" i="1" s="1"/>
  <c r="AW33" i="1"/>
  <c r="AW32" i="1"/>
  <c r="AY32" i="1" s="1"/>
  <c r="AW31" i="1"/>
  <c r="AW30" i="1"/>
  <c r="AY30" i="1" s="1"/>
  <c r="AW29" i="1"/>
  <c r="AW28" i="1"/>
  <c r="AY28" i="1" s="1"/>
  <c r="AW26" i="1"/>
  <c r="AW25" i="1"/>
  <c r="AY25" i="1" s="1"/>
  <c r="AW24" i="1"/>
  <c r="AW23" i="1"/>
  <c r="AY23" i="1" s="1"/>
  <c r="AW21" i="1"/>
  <c r="AW20" i="1"/>
  <c r="AY20" i="1" s="1"/>
  <c r="AW19" i="1"/>
  <c r="AW17" i="1"/>
  <c r="AY17" i="1" s="1"/>
  <c r="AW16" i="1"/>
  <c r="AW15" i="1"/>
  <c r="AY15" i="1" s="1"/>
  <c r="AW14" i="1"/>
  <c r="AW13" i="1"/>
  <c r="AY13" i="1" s="1"/>
  <c r="AW12" i="1"/>
  <c r="AW11" i="1"/>
  <c r="AY11" i="1" s="1"/>
  <c r="AW9" i="1"/>
  <c r="AW8" i="1"/>
  <c r="AY8" i="1" s="1"/>
  <c r="AW7" i="1"/>
  <c r="AQ42" i="1"/>
  <c r="AQ41" i="1"/>
  <c r="AQ40" i="1"/>
  <c r="AQ39" i="1"/>
  <c r="AQ38" i="1" s="1"/>
  <c r="AQ37" i="1"/>
  <c r="AQ36" i="1"/>
  <c r="AQ35" i="1"/>
  <c r="AQ33" i="1"/>
  <c r="AQ32" i="1"/>
  <c r="AQ31" i="1"/>
  <c r="AQ30" i="1"/>
  <c r="AQ29" i="1"/>
  <c r="AQ28" i="1"/>
  <c r="AQ26" i="1"/>
  <c r="AQ25" i="1"/>
  <c r="AQ24" i="1"/>
  <c r="AQ23" i="1"/>
  <c r="AQ21" i="1"/>
  <c r="AQ20" i="1"/>
  <c r="AQ19" i="1"/>
  <c r="AQ17" i="1"/>
  <c r="AQ16" i="1"/>
  <c r="AQ15" i="1"/>
  <c r="AQ14" i="1"/>
  <c r="AQ13" i="1"/>
  <c r="AQ12" i="1"/>
  <c r="AQ11" i="1"/>
  <c r="AQ9" i="1"/>
  <c r="AQ8" i="1"/>
  <c r="AQ7" i="1"/>
  <c r="AX38" i="1"/>
  <c r="AV38" i="1"/>
  <c r="AU38" i="1"/>
  <c r="AT38" i="1"/>
  <c r="AS38" i="1"/>
  <c r="AR38" i="1"/>
  <c r="AP38" i="1"/>
  <c r="AO38" i="1"/>
  <c r="AN38" i="1"/>
  <c r="AM38" i="1"/>
  <c r="AL38" i="1"/>
  <c r="AK38" i="1"/>
  <c r="AJ38" i="1"/>
  <c r="AI38" i="1"/>
  <c r="AH38" i="1"/>
  <c r="AG38" i="1"/>
  <c r="AF38" i="1"/>
  <c r="AE38" i="1"/>
  <c r="AD38" i="1"/>
  <c r="AC38" i="1"/>
  <c r="AB38" i="1"/>
  <c r="AA38" i="1"/>
  <c r="Z38" i="1"/>
  <c r="Y38" i="1"/>
  <c r="X38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AX34" i="1"/>
  <c r="AV34" i="1"/>
  <c r="AU34" i="1"/>
  <c r="AT34" i="1"/>
  <c r="AS34" i="1"/>
  <c r="AR34" i="1"/>
  <c r="AP34" i="1"/>
  <c r="AO34" i="1"/>
  <c r="AN34" i="1"/>
  <c r="AM34" i="1"/>
  <c r="AL34" i="1"/>
  <c r="AK34" i="1"/>
  <c r="AJ34" i="1"/>
  <c r="AI34" i="1"/>
  <c r="AH34" i="1"/>
  <c r="AG34" i="1"/>
  <c r="AF34" i="1"/>
  <c r="AE34" i="1"/>
  <c r="AD34" i="1"/>
  <c r="AC34" i="1"/>
  <c r="AB34" i="1"/>
  <c r="AA34" i="1"/>
  <c r="Z34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AX27" i="1"/>
  <c r="AV27" i="1"/>
  <c r="AU27" i="1"/>
  <c r="AT27" i="1"/>
  <c r="AS27" i="1"/>
  <c r="AR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AX22" i="1"/>
  <c r="AV22" i="1"/>
  <c r="AU22" i="1"/>
  <c r="AT22" i="1"/>
  <c r="AS22" i="1"/>
  <c r="AR22" i="1"/>
  <c r="AP22" i="1"/>
  <c r="AO22" i="1"/>
  <c r="AN22" i="1"/>
  <c r="AM22" i="1"/>
  <c r="AL22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AX18" i="1"/>
  <c r="AU18" i="1"/>
  <c r="AS18" i="1"/>
  <c r="AP18" i="1"/>
  <c r="AN18" i="1"/>
  <c r="AL18" i="1"/>
  <c r="AJ18" i="1"/>
  <c r="AV18" i="1"/>
  <c r="AT18" i="1"/>
  <c r="AR18" i="1"/>
  <c r="AO18" i="1"/>
  <c r="AM18" i="1"/>
  <c r="AK18" i="1"/>
  <c r="AI18" i="1"/>
  <c r="AH18" i="1"/>
  <c r="AG18" i="1"/>
  <c r="AF18" i="1"/>
  <c r="AE18" i="1"/>
  <c r="AD18" i="1"/>
  <c r="AC18" i="1"/>
  <c r="AB18" i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AX10" i="1"/>
  <c r="AU10" i="1"/>
  <c r="AS10" i="1"/>
  <c r="AP10" i="1"/>
  <c r="AN10" i="1"/>
  <c r="AL10" i="1"/>
  <c r="AJ10" i="1"/>
  <c r="AH10" i="1"/>
  <c r="AF10" i="1"/>
  <c r="AD10" i="1"/>
  <c r="AB10" i="1"/>
  <c r="Z10" i="1"/>
  <c r="X10" i="1"/>
  <c r="V10" i="1"/>
  <c r="T10" i="1"/>
  <c r="R10" i="1"/>
  <c r="P10" i="1"/>
  <c r="N10" i="1"/>
  <c r="L10" i="1"/>
  <c r="J10" i="1"/>
  <c r="H10" i="1"/>
  <c r="F10" i="1"/>
  <c r="AV10" i="1"/>
  <c r="AT10" i="1"/>
  <c r="AR10" i="1"/>
  <c r="AO10" i="1"/>
  <c r="AM10" i="1"/>
  <c r="AK10" i="1"/>
  <c r="AI10" i="1"/>
  <c r="AG10" i="1"/>
  <c r="AE10" i="1"/>
  <c r="AC10" i="1"/>
  <c r="AA10" i="1"/>
  <c r="Y10" i="1"/>
  <c r="W10" i="1"/>
  <c r="U10" i="1"/>
  <c r="S10" i="1"/>
  <c r="Q10" i="1"/>
  <c r="O10" i="1"/>
  <c r="M10" i="1"/>
  <c r="K10" i="1"/>
  <c r="I10" i="1"/>
  <c r="G10" i="1"/>
  <c r="E10" i="1"/>
  <c r="R6" i="1"/>
  <c r="P6" i="1"/>
  <c r="N6" i="1"/>
  <c r="L6" i="1"/>
  <c r="J6" i="1"/>
  <c r="H6" i="1"/>
  <c r="F6" i="1"/>
  <c r="AV6" i="1"/>
  <c r="AT6" i="1"/>
  <c r="AR6" i="1"/>
  <c r="AO6" i="1"/>
  <c r="AM6" i="1"/>
  <c r="AK6" i="1"/>
  <c r="AI6" i="1"/>
  <c r="AG6" i="1"/>
  <c r="AE6" i="1"/>
  <c r="AC6" i="1"/>
  <c r="AA6" i="1"/>
  <c r="Y6" i="1"/>
  <c r="W6" i="1"/>
  <c r="U6" i="1"/>
  <c r="S6" i="1"/>
  <c r="Q6" i="1"/>
  <c r="O6" i="1"/>
  <c r="M6" i="1"/>
  <c r="K6" i="1"/>
  <c r="I6" i="1"/>
  <c r="G6" i="1"/>
  <c r="E6" i="1"/>
  <c r="G43" i="1" l="1"/>
  <c r="G6" i="2" s="1"/>
  <c r="K43" i="1"/>
  <c r="K6" i="2" s="1"/>
  <c r="O43" i="1"/>
  <c r="O6" i="2" s="1"/>
  <c r="S43" i="1"/>
  <c r="S6" i="2" s="1"/>
  <c r="W43" i="1"/>
  <c r="W6" i="2" s="1"/>
  <c r="AA43" i="1"/>
  <c r="AA6" i="2" s="1"/>
  <c r="AE43" i="1"/>
  <c r="AE6" i="2" s="1"/>
  <c r="AI43" i="1"/>
  <c r="AI6" i="2" s="1"/>
  <c r="AM43" i="1"/>
  <c r="AM6" i="2" s="1"/>
  <c r="AR43" i="1"/>
  <c r="AR6" i="2" s="1"/>
  <c r="AV43" i="1"/>
  <c r="H43" i="1"/>
  <c r="H6" i="2" s="1"/>
  <c r="L43" i="1"/>
  <c r="L6" i="2" s="1"/>
  <c r="P43" i="1"/>
  <c r="P6" i="2" s="1"/>
  <c r="H18" i="2"/>
  <c r="L18" i="2"/>
  <c r="P18" i="2"/>
  <c r="G22" i="2"/>
  <c r="K22" i="2"/>
  <c r="O22" i="2"/>
  <c r="S22" i="2"/>
  <c r="W22" i="2"/>
  <c r="AA22" i="2"/>
  <c r="AE22" i="2"/>
  <c r="AI22" i="2"/>
  <c r="AM22" i="2"/>
  <c r="AR22" i="2"/>
  <c r="H27" i="2"/>
  <c r="L27" i="2"/>
  <c r="P27" i="2"/>
  <c r="G34" i="2"/>
  <c r="K34" i="2"/>
  <c r="O34" i="2"/>
  <c r="S34" i="2"/>
  <c r="W34" i="2"/>
  <c r="AA34" i="2"/>
  <c r="AE34" i="2"/>
  <c r="AI34" i="2"/>
  <c r="AM34" i="2"/>
  <c r="AR34" i="2"/>
  <c r="AV34" i="2"/>
  <c r="H38" i="2"/>
  <c r="L38" i="2"/>
  <c r="P38" i="2"/>
  <c r="AZ35" i="1"/>
  <c r="AZ37" i="1"/>
  <c r="AZ40" i="1"/>
  <c r="AZ42" i="1"/>
  <c r="AQ18" i="1"/>
  <c r="AQ27" i="1"/>
  <c r="AW10" i="1"/>
  <c r="AW22" i="1"/>
  <c r="AW34" i="1"/>
  <c r="G10" i="2"/>
  <c r="K10" i="2"/>
  <c r="O10" i="2"/>
  <c r="S10" i="2"/>
  <c r="W10" i="2"/>
  <c r="AA10" i="2"/>
  <c r="AE10" i="2"/>
  <c r="AI10" i="2"/>
  <c r="AM10" i="2"/>
  <c r="AR10" i="2"/>
  <c r="AV10" i="2"/>
  <c r="H10" i="2"/>
  <c r="L10" i="2"/>
  <c r="P10" i="2"/>
  <c r="G18" i="2"/>
  <c r="K18" i="2"/>
  <c r="O18" i="2"/>
  <c r="S18" i="2"/>
  <c r="W18" i="2"/>
  <c r="AA18" i="2"/>
  <c r="AE18" i="2"/>
  <c r="AI18" i="2"/>
  <c r="AM18" i="2"/>
  <c r="AR18" i="2"/>
  <c r="AV18" i="2"/>
  <c r="H22" i="2"/>
  <c r="L22" i="2"/>
  <c r="P22" i="2"/>
  <c r="G27" i="2"/>
  <c r="K27" i="2"/>
  <c r="O27" i="2"/>
  <c r="S27" i="2"/>
  <c r="W27" i="2"/>
  <c r="AA27" i="2"/>
  <c r="AE27" i="2"/>
  <c r="AI27" i="2"/>
  <c r="AM27" i="2"/>
  <c r="AR27" i="2"/>
  <c r="AV27" i="2"/>
  <c r="H34" i="2"/>
  <c r="L34" i="2"/>
  <c r="P34" i="2"/>
  <c r="G38" i="2"/>
  <c r="K38" i="2"/>
  <c r="O38" i="2"/>
  <c r="S38" i="2"/>
  <c r="W38" i="2"/>
  <c r="AA38" i="2"/>
  <c r="AE38" i="2"/>
  <c r="AI38" i="2"/>
  <c r="AM38" i="2"/>
  <c r="AR38" i="2"/>
  <c r="AV38" i="2"/>
  <c r="AQ10" i="1"/>
  <c r="AQ22" i="1"/>
  <c r="AQ34" i="1"/>
  <c r="AW18" i="1"/>
  <c r="AW27" i="1"/>
  <c r="AW38" i="1"/>
  <c r="AY7" i="1"/>
  <c r="AY9" i="1"/>
  <c r="AY12" i="1"/>
  <c r="AY14" i="1"/>
  <c r="AY16" i="1"/>
  <c r="AY19" i="1"/>
  <c r="AY21" i="1"/>
  <c r="AY24" i="1"/>
  <c r="AY26" i="1"/>
  <c r="AY29" i="1"/>
  <c r="AY31" i="1"/>
  <c r="AY33" i="1"/>
  <c r="AY36" i="1"/>
  <c r="AY34" i="1" s="1"/>
  <c r="AY39" i="1"/>
  <c r="AY41" i="1"/>
  <c r="AZ8" i="1"/>
  <c r="AZ11" i="1"/>
  <c r="AZ13" i="1"/>
  <c r="AZ15" i="1"/>
  <c r="AZ17" i="1"/>
  <c r="AZ20" i="1"/>
  <c r="AZ23" i="1"/>
  <c r="AZ25" i="1"/>
  <c r="AZ28" i="1"/>
  <c r="AZ30" i="1"/>
  <c r="AZ32" i="1"/>
  <c r="E43" i="1"/>
  <c r="E22" i="2" s="1"/>
  <c r="I43" i="1"/>
  <c r="M43" i="1"/>
  <c r="M22" i="2" s="1"/>
  <c r="Q43" i="1"/>
  <c r="U43" i="1"/>
  <c r="U22" i="2" s="1"/>
  <c r="Y43" i="1"/>
  <c r="AC43" i="1"/>
  <c r="AC22" i="2" s="1"/>
  <c r="AG43" i="1"/>
  <c r="AK43" i="1"/>
  <c r="AK22" i="2" s="1"/>
  <c r="AO43" i="1"/>
  <c r="AT43" i="1"/>
  <c r="AT22" i="2" s="1"/>
  <c r="F43" i="1"/>
  <c r="J43" i="1"/>
  <c r="J18" i="2" s="1"/>
  <c r="N43" i="1"/>
  <c r="R43" i="1"/>
  <c r="R18" i="2" s="1"/>
  <c r="T6" i="1"/>
  <c r="V6" i="1"/>
  <c r="X6" i="1"/>
  <c r="Z6" i="1"/>
  <c r="AB6" i="1"/>
  <c r="AD6" i="1"/>
  <c r="AF6" i="1"/>
  <c r="AH6" i="1"/>
  <c r="AJ6" i="1"/>
  <c r="AL6" i="1"/>
  <c r="AN6" i="1"/>
  <c r="AP6" i="1"/>
  <c r="AU6" i="1"/>
  <c r="AX6" i="1"/>
  <c r="D6" i="1"/>
  <c r="AS6" i="1"/>
  <c r="D10" i="1"/>
  <c r="AQ6" i="1"/>
  <c r="AW6" i="1"/>
  <c r="AY6" i="1"/>
  <c r="D43" i="1" l="1"/>
  <c r="AU43" i="1"/>
  <c r="AU6" i="2"/>
  <c r="AN43" i="1"/>
  <c r="AN6" i="2"/>
  <c r="AJ43" i="1"/>
  <c r="AJ6" i="2"/>
  <c r="AF43" i="1"/>
  <c r="AF6" i="2" s="1"/>
  <c r="AB43" i="1"/>
  <c r="AB6" i="2" s="1"/>
  <c r="X43" i="1"/>
  <c r="X6" i="2" s="1"/>
  <c r="T43" i="1"/>
  <c r="T6" i="2" s="1"/>
  <c r="N43" i="2"/>
  <c r="N41" i="2"/>
  <c r="N42" i="2"/>
  <c r="N39" i="2"/>
  <c r="N37" i="2"/>
  <c r="N35" i="2"/>
  <c r="N33" i="2"/>
  <c r="N31" i="2"/>
  <c r="N29" i="2"/>
  <c r="N25" i="2"/>
  <c r="N23" i="2"/>
  <c r="N36" i="2"/>
  <c r="N32" i="2"/>
  <c r="N40" i="2"/>
  <c r="N30" i="2"/>
  <c r="N28" i="2"/>
  <c r="N24" i="2"/>
  <c r="N20" i="2"/>
  <c r="N26" i="2"/>
  <c r="N21" i="2"/>
  <c r="N16" i="2"/>
  <c r="N14" i="2"/>
  <c r="N12" i="2"/>
  <c r="N8" i="2"/>
  <c r="N19" i="2"/>
  <c r="N17" i="2"/>
  <c r="N15" i="2"/>
  <c r="N13" i="2"/>
  <c r="N11" i="2"/>
  <c r="N9" i="2"/>
  <c r="N7" i="2"/>
  <c r="F43" i="2"/>
  <c r="F41" i="2"/>
  <c r="F42" i="2"/>
  <c r="F39" i="2"/>
  <c r="F37" i="2"/>
  <c r="F35" i="2"/>
  <c r="F33" i="2"/>
  <c r="F31" i="2"/>
  <c r="F29" i="2"/>
  <c r="F25" i="2"/>
  <c r="F36" i="2"/>
  <c r="F32" i="2"/>
  <c r="F40" i="2"/>
  <c r="F30" i="2"/>
  <c r="F28" i="2"/>
  <c r="F24" i="2"/>
  <c r="F20" i="2"/>
  <c r="F26" i="2"/>
  <c r="F23" i="2"/>
  <c r="F21" i="2"/>
  <c r="F16" i="2"/>
  <c r="F14" i="2"/>
  <c r="F12" i="2"/>
  <c r="F8" i="2"/>
  <c r="F19" i="2"/>
  <c r="F17" i="2"/>
  <c r="F15" i="2"/>
  <c r="F13" i="2"/>
  <c r="F11" i="2"/>
  <c r="F9" i="2"/>
  <c r="F7" i="2"/>
  <c r="AO42" i="2"/>
  <c r="AO40" i="2"/>
  <c r="AO43" i="2"/>
  <c r="AO41" i="2"/>
  <c r="AO36" i="2"/>
  <c r="AO39" i="2"/>
  <c r="AO35" i="2"/>
  <c r="AO32" i="2"/>
  <c r="AO30" i="2"/>
  <c r="AO28" i="2"/>
  <c r="AO26" i="2"/>
  <c r="AO24" i="2"/>
  <c r="AO33" i="2"/>
  <c r="AO37" i="2"/>
  <c r="AO31" i="2"/>
  <c r="AO29" i="2"/>
  <c r="AO25" i="2"/>
  <c r="AO21" i="2"/>
  <c r="AO19" i="2"/>
  <c r="AO23" i="2"/>
  <c r="AO20" i="2"/>
  <c r="AO17" i="2"/>
  <c r="AO15" i="2"/>
  <c r="AO13" i="2"/>
  <c r="AO11" i="2"/>
  <c r="AO9" i="2"/>
  <c r="AO7" i="2"/>
  <c r="AO16" i="2"/>
  <c r="AO14" i="2"/>
  <c r="AO12" i="2"/>
  <c r="AO8" i="2"/>
  <c r="AG42" i="2"/>
  <c r="AG40" i="2"/>
  <c r="AG43" i="2"/>
  <c r="AG41" i="2"/>
  <c r="AG36" i="2"/>
  <c r="AG39" i="2"/>
  <c r="AG35" i="2"/>
  <c r="AG32" i="2"/>
  <c r="AG30" i="2"/>
  <c r="AG28" i="2"/>
  <c r="AG26" i="2"/>
  <c r="AG24" i="2"/>
  <c r="AG33" i="2"/>
  <c r="AG37" i="2"/>
  <c r="AG31" i="2"/>
  <c r="AG29" i="2"/>
  <c r="AG25" i="2"/>
  <c r="AG21" i="2"/>
  <c r="AG19" i="2"/>
  <c r="AG23" i="2"/>
  <c r="AG20" i="2"/>
  <c r="AG17" i="2"/>
  <c r="AG15" i="2"/>
  <c r="AG13" i="2"/>
  <c r="AG11" i="2"/>
  <c r="AG9" i="2"/>
  <c r="AG7" i="2"/>
  <c r="AG16" i="2"/>
  <c r="AG14" i="2"/>
  <c r="AG12" i="2"/>
  <c r="AG8" i="2"/>
  <c r="Y42" i="2"/>
  <c r="Y43" i="2"/>
  <c r="Y41" i="2"/>
  <c r="Y40" i="2"/>
  <c r="Y36" i="2"/>
  <c r="Y39" i="2"/>
  <c r="Y35" i="2"/>
  <c r="Y32" i="2"/>
  <c r="Y30" i="2"/>
  <c r="Y28" i="2"/>
  <c r="Y26" i="2"/>
  <c r="Y24" i="2"/>
  <c r="Y33" i="2"/>
  <c r="Y37" i="2"/>
  <c r="Y31" i="2"/>
  <c r="Y29" i="2"/>
  <c r="Y25" i="2"/>
  <c r="Y21" i="2"/>
  <c r="Y23" i="2"/>
  <c r="Y20" i="2"/>
  <c r="Y19" i="2"/>
  <c r="Y17" i="2"/>
  <c r="Y15" i="2"/>
  <c r="Y13" i="2"/>
  <c r="Y11" i="2"/>
  <c r="Y9" i="2"/>
  <c r="Y7" i="2"/>
  <c r="Y16" i="2"/>
  <c r="Y14" i="2"/>
  <c r="Y12" i="2"/>
  <c r="Y8" i="2"/>
  <c r="Q42" i="2"/>
  <c r="Q43" i="2"/>
  <c r="Q41" i="2"/>
  <c r="Q40" i="2"/>
  <c r="Q36" i="2"/>
  <c r="Q39" i="2"/>
  <c r="Q35" i="2"/>
  <c r="Q32" i="2"/>
  <c r="Q30" i="2"/>
  <c r="Q28" i="2"/>
  <c r="Q26" i="2"/>
  <c r="Q24" i="2"/>
  <c r="Q33" i="2"/>
  <c r="Q37" i="2"/>
  <c r="Q31" i="2"/>
  <c r="Q29" i="2"/>
  <c r="Q25" i="2"/>
  <c r="Q21" i="2"/>
  <c r="Q23" i="2"/>
  <c r="Q20" i="2"/>
  <c r="Q19" i="2"/>
  <c r="Q17" i="2"/>
  <c r="Q15" i="2"/>
  <c r="Q13" i="2"/>
  <c r="Q11" i="2"/>
  <c r="Q9" i="2"/>
  <c r="Q7" i="2"/>
  <c r="Q16" i="2"/>
  <c r="Q14" i="2"/>
  <c r="Q12" i="2"/>
  <c r="Q8" i="2"/>
  <c r="I42" i="2"/>
  <c r="I43" i="2"/>
  <c r="I41" i="2"/>
  <c r="I40" i="2"/>
  <c r="I36" i="2"/>
  <c r="I39" i="2"/>
  <c r="I35" i="2"/>
  <c r="I32" i="2"/>
  <c r="I30" i="2"/>
  <c r="I28" i="2"/>
  <c r="I26" i="2"/>
  <c r="I24" i="2"/>
  <c r="I33" i="2"/>
  <c r="I37" i="2"/>
  <c r="I31" i="2"/>
  <c r="I29" i="2"/>
  <c r="I25" i="2"/>
  <c r="I23" i="2"/>
  <c r="I21" i="2"/>
  <c r="I20" i="2"/>
  <c r="I19" i="2"/>
  <c r="I17" i="2"/>
  <c r="I15" i="2"/>
  <c r="I13" i="2"/>
  <c r="I11" i="2"/>
  <c r="I9" i="2"/>
  <c r="I7" i="2"/>
  <c r="I16" i="2"/>
  <c r="I14" i="2"/>
  <c r="I12" i="2"/>
  <c r="I8" i="2"/>
  <c r="AY38" i="1"/>
  <c r="AY18" i="1"/>
  <c r="AW38" i="2"/>
  <c r="AQ34" i="2"/>
  <c r="AT27" i="2"/>
  <c r="AO27" i="2"/>
  <c r="AK27" i="2"/>
  <c r="AG27" i="2"/>
  <c r="AC27" i="2"/>
  <c r="Y27" i="2"/>
  <c r="U27" i="2"/>
  <c r="Q27" i="2"/>
  <c r="M27" i="2"/>
  <c r="I27" i="2"/>
  <c r="E27" i="2"/>
  <c r="R22" i="2"/>
  <c r="N22" i="2"/>
  <c r="J22" i="2"/>
  <c r="F22" i="2"/>
  <c r="R6" i="2"/>
  <c r="J6" i="2"/>
  <c r="AT6" i="2"/>
  <c r="AK6" i="2"/>
  <c r="AC6" i="2"/>
  <c r="U6" i="2"/>
  <c r="M6" i="2"/>
  <c r="AW34" i="2"/>
  <c r="AQ27" i="2"/>
  <c r="R38" i="2"/>
  <c r="N38" i="2"/>
  <c r="J38" i="2"/>
  <c r="F38" i="2"/>
  <c r="AO22" i="2"/>
  <c r="AG22" i="2"/>
  <c r="Y22" i="2"/>
  <c r="Q22" i="2"/>
  <c r="I22" i="2"/>
  <c r="AO18" i="2"/>
  <c r="N18" i="2"/>
  <c r="F18" i="2"/>
  <c r="N10" i="2"/>
  <c r="F10" i="2"/>
  <c r="AO10" i="2"/>
  <c r="AG10" i="2"/>
  <c r="Y10" i="2"/>
  <c r="Q10" i="2"/>
  <c r="I10" i="2"/>
  <c r="I6" i="2"/>
  <c r="AY27" i="1"/>
  <c r="AZ29" i="1"/>
  <c r="AZ24" i="1"/>
  <c r="AZ19" i="1"/>
  <c r="AZ14" i="1"/>
  <c r="AZ9" i="1"/>
  <c r="AW6" i="2"/>
  <c r="AW43" i="1"/>
  <c r="AQ6" i="2"/>
  <c r="AQ43" i="1"/>
  <c r="AS43" i="1"/>
  <c r="AX43" i="1"/>
  <c r="AX6" i="2" s="1"/>
  <c r="AP43" i="1"/>
  <c r="AL43" i="1"/>
  <c r="AL6" i="2" s="1"/>
  <c r="AH43" i="1"/>
  <c r="AD43" i="1"/>
  <c r="AD6" i="2" s="1"/>
  <c r="Z43" i="1"/>
  <c r="V43" i="1"/>
  <c r="V6" i="2" s="1"/>
  <c r="R43" i="2"/>
  <c r="R41" i="2"/>
  <c r="R42" i="2"/>
  <c r="R39" i="2"/>
  <c r="R37" i="2"/>
  <c r="R35" i="2"/>
  <c r="R33" i="2"/>
  <c r="R31" i="2"/>
  <c r="R29" i="2"/>
  <c r="R25" i="2"/>
  <c r="R23" i="2"/>
  <c r="R40" i="2"/>
  <c r="R32" i="2"/>
  <c r="R36" i="2"/>
  <c r="R30" i="2"/>
  <c r="R28" i="2"/>
  <c r="R24" i="2"/>
  <c r="R20" i="2"/>
  <c r="R26" i="2"/>
  <c r="R21" i="2"/>
  <c r="R16" i="2"/>
  <c r="R14" i="2"/>
  <c r="R12" i="2"/>
  <c r="R8" i="2"/>
  <c r="R19" i="2"/>
  <c r="R17" i="2"/>
  <c r="R15" i="2"/>
  <c r="R13" i="2"/>
  <c r="R11" i="2"/>
  <c r="R9" i="2"/>
  <c r="R7" i="2"/>
  <c r="J43" i="2"/>
  <c r="J41" i="2"/>
  <c r="J42" i="2"/>
  <c r="J39" i="2"/>
  <c r="J37" i="2"/>
  <c r="J35" i="2"/>
  <c r="J33" i="2"/>
  <c r="J31" i="2"/>
  <c r="J29" i="2"/>
  <c r="J25" i="2"/>
  <c r="J40" i="2"/>
  <c r="J32" i="2"/>
  <c r="J36" i="2"/>
  <c r="J30" i="2"/>
  <c r="J28" i="2"/>
  <c r="J24" i="2"/>
  <c r="J20" i="2"/>
  <c r="J26" i="2"/>
  <c r="J23" i="2"/>
  <c r="J21" i="2"/>
  <c r="J16" i="2"/>
  <c r="J14" i="2"/>
  <c r="J12" i="2"/>
  <c r="J8" i="2"/>
  <c r="J19" i="2"/>
  <c r="J17" i="2"/>
  <c r="J15" i="2"/>
  <c r="J13" i="2"/>
  <c r="J11" i="2"/>
  <c r="J9" i="2"/>
  <c r="J7" i="2"/>
  <c r="AT43" i="2"/>
  <c r="AT41" i="2"/>
  <c r="AT42" i="2"/>
  <c r="AT40" i="2"/>
  <c r="AT39" i="2"/>
  <c r="AT37" i="2"/>
  <c r="AT35" i="2"/>
  <c r="AT33" i="2"/>
  <c r="AT31" i="2"/>
  <c r="AT29" i="2"/>
  <c r="AT25" i="2"/>
  <c r="AT23" i="2"/>
  <c r="AT36" i="2"/>
  <c r="AT32" i="2"/>
  <c r="AT30" i="2"/>
  <c r="AT28" i="2"/>
  <c r="AT24" i="2"/>
  <c r="AT20" i="2"/>
  <c r="AT26" i="2"/>
  <c r="AT21" i="2"/>
  <c r="AT19" i="2"/>
  <c r="AT16" i="2"/>
  <c r="AT14" i="2"/>
  <c r="AT12" i="2"/>
  <c r="AT8" i="2"/>
  <c r="AT17" i="2"/>
  <c r="AT15" i="2"/>
  <c r="AT13" i="2"/>
  <c r="AT11" i="2"/>
  <c r="AT9" i="2"/>
  <c r="AT7" i="2"/>
  <c r="AK42" i="2"/>
  <c r="AK40" i="2"/>
  <c r="AK43" i="2"/>
  <c r="AK41" i="2"/>
  <c r="AK36" i="2"/>
  <c r="AK39" i="2"/>
  <c r="AK35" i="2"/>
  <c r="AK32" i="2"/>
  <c r="AK30" i="2"/>
  <c r="AK28" i="2"/>
  <c r="AK26" i="2"/>
  <c r="AK24" i="2"/>
  <c r="AK37" i="2"/>
  <c r="AK33" i="2"/>
  <c r="AK31" i="2"/>
  <c r="AK29" i="2"/>
  <c r="AK25" i="2"/>
  <c r="AK21" i="2"/>
  <c r="AK19" i="2"/>
  <c r="AK23" i="2"/>
  <c r="AK20" i="2"/>
  <c r="AK17" i="2"/>
  <c r="AK15" i="2"/>
  <c r="AK13" i="2"/>
  <c r="AK11" i="2"/>
  <c r="AK9" i="2"/>
  <c r="AK7" i="2"/>
  <c r="AK16" i="2"/>
  <c r="AK14" i="2"/>
  <c r="AK12" i="2"/>
  <c r="AK8" i="2"/>
  <c r="AC42" i="2"/>
  <c r="AC43" i="2"/>
  <c r="AC41" i="2"/>
  <c r="AC40" i="2"/>
  <c r="AC36" i="2"/>
  <c r="AC39" i="2"/>
  <c r="AC35" i="2"/>
  <c r="AC32" i="2"/>
  <c r="AC30" i="2"/>
  <c r="AC28" i="2"/>
  <c r="AC26" i="2"/>
  <c r="AC24" i="2"/>
  <c r="AC37" i="2"/>
  <c r="AC33" i="2"/>
  <c r="AC31" i="2"/>
  <c r="AC29" i="2"/>
  <c r="AC25" i="2"/>
  <c r="AC21" i="2"/>
  <c r="AC23" i="2"/>
  <c r="AC20" i="2"/>
  <c r="AC19" i="2"/>
  <c r="AC17" i="2"/>
  <c r="AC15" i="2"/>
  <c r="AC13" i="2"/>
  <c r="AC11" i="2"/>
  <c r="AC9" i="2"/>
  <c r="AC7" i="2"/>
  <c r="AC16" i="2"/>
  <c r="AC14" i="2"/>
  <c r="AC12" i="2"/>
  <c r="AC8" i="2"/>
  <c r="U42" i="2"/>
  <c r="U43" i="2"/>
  <c r="U41" i="2"/>
  <c r="U40" i="2"/>
  <c r="U36" i="2"/>
  <c r="U39" i="2"/>
  <c r="U35" i="2"/>
  <c r="U32" i="2"/>
  <c r="U30" i="2"/>
  <c r="U28" i="2"/>
  <c r="U26" i="2"/>
  <c r="U24" i="2"/>
  <c r="U37" i="2"/>
  <c r="U33" i="2"/>
  <c r="U31" i="2"/>
  <c r="U29" i="2"/>
  <c r="U25" i="2"/>
  <c r="U21" i="2"/>
  <c r="U23" i="2"/>
  <c r="U20" i="2"/>
  <c r="U19" i="2"/>
  <c r="U17" i="2"/>
  <c r="U15" i="2"/>
  <c r="U13" i="2"/>
  <c r="U11" i="2"/>
  <c r="U9" i="2"/>
  <c r="U7" i="2"/>
  <c r="U16" i="2"/>
  <c r="U14" i="2"/>
  <c r="U12" i="2"/>
  <c r="U8" i="2"/>
  <c r="M42" i="2"/>
  <c r="M43" i="2"/>
  <c r="M41" i="2"/>
  <c r="M40" i="2"/>
  <c r="M36" i="2"/>
  <c r="M39" i="2"/>
  <c r="M35" i="2"/>
  <c r="M32" i="2"/>
  <c r="M30" i="2"/>
  <c r="M28" i="2"/>
  <c r="M26" i="2"/>
  <c r="M24" i="2"/>
  <c r="M37" i="2"/>
  <c r="M33" i="2"/>
  <c r="M31" i="2"/>
  <c r="M29" i="2"/>
  <c r="M25" i="2"/>
  <c r="M21" i="2"/>
  <c r="M23" i="2"/>
  <c r="M20" i="2"/>
  <c r="M19" i="2"/>
  <c r="M17" i="2"/>
  <c r="M15" i="2"/>
  <c r="M13" i="2"/>
  <c r="M11" i="2"/>
  <c r="M9" i="2"/>
  <c r="M7" i="2"/>
  <c r="M16" i="2"/>
  <c r="M14" i="2"/>
  <c r="M12" i="2"/>
  <c r="M8" i="2"/>
  <c r="E42" i="2"/>
  <c r="E43" i="2"/>
  <c r="E41" i="2"/>
  <c r="E40" i="2"/>
  <c r="E36" i="2"/>
  <c r="E39" i="2"/>
  <c r="E35" i="2"/>
  <c r="E32" i="2"/>
  <c r="E30" i="2"/>
  <c r="E28" i="2"/>
  <c r="E26" i="2"/>
  <c r="E24" i="2"/>
  <c r="E37" i="2"/>
  <c r="E33" i="2"/>
  <c r="E31" i="2"/>
  <c r="E29" i="2"/>
  <c r="E25" i="2"/>
  <c r="E23" i="2"/>
  <c r="E21" i="2"/>
  <c r="E20" i="2"/>
  <c r="E19" i="2"/>
  <c r="E17" i="2"/>
  <c r="E15" i="2"/>
  <c r="E13" i="2"/>
  <c r="E11" i="2"/>
  <c r="E9" i="2"/>
  <c r="E7" i="2"/>
  <c r="E16" i="2"/>
  <c r="E14" i="2"/>
  <c r="E12" i="2"/>
  <c r="E8" i="2"/>
  <c r="AW27" i="2"/>
  <c r="AQ22" i="2"/>
  <c r="AZ41" i="1"/>
  <c r="AZ39" i="1"/>
  <c r="AZ36" i="1"/>
  <c r="AZ33" i="1"/>
  <c r="AT38" i="2"/>
  <c r="AO38" i="2"/>
  <c r="AK38" i="2"/>
  <c r="AG38" i="2"/>
  <c r="AC38" i="2"/>
  <c r="Y38" i="2"/>
  <c r="U38" i="2"/>
  <c r="Q38" i="2"/>
  <c r="M38" i="2"/>
  <c r="I38" i="2"/>
  <c r="E38" i="2"/>
  <c r="R34" i="2"/>
  <c r="N34" i="2"/>
  <c r="J34" i="2"/>
  <c r="F34" i="2"/>
  <c r="AG18" i="2"/>
  <c r="AC18" i="2"/>
  <c r="Y18" i="2"/>
  <c r="U18" i="2"/>
  <c r="Q18" i="2"/>
  <c r="M18" i="2"/>
  <c r="I18" i="2"/>
  <c r="E18" i="2"/>
  <c r="N6" i="2"/>
  <c r="F6" i="2"/>
  <c r="AO6" i="2"/>
  <c r="AG6" i="2"/>
  <c r="Y6" i="2"/>
  <c r="Q6" i="2"/>
  <c r="E6" i="2"/>
  <c r="AW22" i="2"/>
  <c r="AQ18" i="2"/>
  <c r="AT34" i="2"/>
  <c r="AO34" i="2"/>
  <c r="AK34" i="2"/>
  <c r="AG34" i="2"/>
  <c r="AC34" i="2"/>
  <c r="Y34" i="2"/>
  <c r="U34" i="2"/>
  <c r="Q34" i="2"/>
  <c r="M34" i="2"/>
  <c r="I34" i="2"/>
  <c r="E34" i="2"/>
  <c r="R27" i="2"/>
  <c r="N27" i="2"/>
  <c r="J27" i="2"/>
  <c r="F27" i="2"/>
  <c r="AT18" i="2"/>
  <c r="AK18" i="2"/>
  <c r="R10" i="2"/>
  <c r="J10" i="2"/>
  <c r="AT10" i="2"/>
  <c r="AK10" i="2"/>
  <c r="AC10" i="2"/>
  <c r="U10" i="2"/>
  <c r="M10" i="2"/>
  <c r="E10" i="2"/>
  <c r="P43" i="2"/>
  <c r="P41" i="2"/>
  <c r="P42" i="2"/>
  <c r="P39" i="2"/>
  <c r="P37" i="2"/>
  <c r="P35" i="2"/>
  <c r="P40" i="2"/>
  <c r="P36" i="2"/>
  <c r="P33" i="2"/>
  <c r="P31" i="2"/>
  <c r="P29" i="2"/>
  <c r="P25" i="2"/>
  <c r="P23" i="2"/>
  <c r="P30" i="2"/>
  <c r="P32" i="2"/>
  <c r="P26" i="2"/>
  <c r="P20" i="2"/>
  <c r="P28" i="2"/>
  <c r="P24" i="2"/>
  <c r="P21" i="2"/>
  <c r="P16" i="2"/>
  <c r="P14" i="2"/>
  <c r="P12" i="2"/>
  <c r="P8" i="2"/>
  <c r="P19" i="2"/>
  <c r="P17" i="2"/>
  <c r="P15" i="2"/>
  <c r="P13" i="2"/>
  <c r="P11" i="2"/>
  <c r="P9" i="2"/>
  <c r="P7" i="2"/>
  <c r="L43" i="2"/>
  <c r="L41" i="2"/>
  <c r="L42" i="2"/>
  <c r="L39" i="2"/>
  <c r="L37" i="2"/>
  <c r="L35" i="2"/>
  <c r="L40" i="2"/>
  <c r="L36" i="2"/>
  <c r="L33" i="2"/>
  <c r="L31" i="2"/>
  <c r="L29" i="2"/>
  <c r="L25" i="2"/>
  <c r="L23" i="2"/>
  <c r="L30" i="2"/>
  <c r="L32" i="2"/>
  <c r="L26" i="2"/>
  <c r="L20" i="2"/>
  <c r="L28" i="2"/>
  <c r="L24" i="2"/>
  <c r="L21" i="2"/>
  <c r="L16" i="2"/>
  <c r="L14" i="2"/>
  <c r="L12" i="2"/>
  <c r="L8" i="2"/>
  <c r="L19" i="2"/>
  <c r="L17" i="2"/>
  <c r="L15" i="2"/>
  <c r="L13" i="2"/>
  <c r="L11" i="2"/>
  <c r="L9" i="2"/>
  <c r="L7" i="2"/>
  <c r="H43" i="2"/>
  <c r="H41" i="2"/>
  <c r="H42" i="2"/>
  <c r="H39" i="2"/>
  <c r="H37" i="2"/>
  <c r="H35" i="2"/>
  <c r="H40" i="2"/>
  <c r="H36" i="2"/>
  <c r="H33" i="2"/>
  <c r="H31" i="2"/>
  <c r="H29" i="2"/>
  <c r="H25" i="2"/>
  <c r="H30" i="2"/>
  <c r="H32" i="2"/>
  <c r="H26" i="2"/>
  <c r="H20" i="2"/>
  <c r="H28" i="2"/>
  <c r="H24" i="2"/>
  <c r="H23" i="2"/>
  <c r="H21" i="2"/>
  <c r="H16" i="2"/>
  <c r="H14" i="2"/>
  <c r="H12" i="2"/>
  <c r="H8" i="2"/>
  <c r="H19" i="2"/>
  <c r="H17" i="2"/>
  <c r="H15" i="2"/>
  <c r="H13" i="2"/>
  <c r="H11" i="2"/>
  <c r="H9" i="2"/>
  <c r="H7" i="2"/>
  <c r="AV43" i="2"/>
  <c r="AV41" i="2"/>
  <c r="AV42" i="2"/>
  <c r="AV40" i="2"/>
  <c r="AV39" i="2"/>
  <c r="AV37" i="2"/>
  <c r="AV35" i="2"/>
  <c r="AV33" i="2"/>
  <c r="AV36" i="2"/>
  <c r="AV31" i="2"/>
  <c r="AV29" i="2"/>
  <c r="AV25" i="2"/>
  <c r="AV23" i="2"/>
  <c r="AV30" i="2"/>
  <c r="AV32" i="2"/>
  <c r="AV26" i="2"/>
  <c r="AV20" i="2"/>
  <c r="AV28" i="2"/>
  <c r="AV24" i="2"/>
  <c r="AV21" i="2"/>
  <c r="AV19" i="2"/>
  <c r="AV16" i="2"/>
  <c r="AV14" i="2"/>
  <c r="AV12" i="2"/>
  <c r="AV8" i="2"/>
  <c r="AV17" i="2"/>
  <c r="AV15" i="2"/>
  <c r="AV13" i="2"/>
  <c r="AV11" i="2"/>
  <c r="AV9" i="2"/>
  <c r="AV7" i="2"/>
  <c r="AR43" i="2"/>
  <c r="AR41" i="2"/>
  <c r="AR42" i="2"/>
  <c r="AR40" i="2"/>
  <c r="AR39" i="2"/>
  <c r="AR37" i="2"/>
  <c r="AR35" i="2"/>
  <c r="AR33" i="2"/>
  <c r="AR36" i="2"/>
  <c r="AR31" i="2"/>
  <c r="AR29" i="2"/>
  <c r="AR25" i="2"/>
  <c r="AR23" i="2"/>
  <c r="AR30" i="2"/>
  <c r="AR32" i="2"/>
  <c r="AR26" i="2"/>
  <c r="AR20" i="2"/>
  <c r="AR28" i="2"/>
  <c r="AR24" i="2"/>
  <c r="AR21" i="2"/>
  <c r="AR19" i="2"/>
  <c r="AR16" i="2"/>
  <c r="AR14" i="2"/>
  <c r="AR12" i="2"/>
  <c r="AR8" i="2"/>
  <c r="AR17" i="2"/>
  <c r="AR15" i="2"/>
  <c r="AR13" i="2"/>
  <c r="AR11" i="2"/>
  <c r="AR9" i="2"/>
  <c r="AR7" i="2"/>
  <c r="AM42" i="2"/>
  <c r="AM40" i="2"/>
  <c r="AM43" i="2"/>
  <c r="AM41" i="2"/>
  <c r="AM36" i="2"/>
  <c r="AM37" i="2"/>
  <c r="AM33" i="2"/>
  <c r="AM32" i="2"/>
  <c r="AM30" i="2"/>
  <c r="AM28" i="2"/>
  <c r="AM26" i="2"/>
  <c r="AM24" i="2"/>
  <c r="AM35" i="2"/>
  <c r="AM31" i="2"/>
  <c r="AM39" i="2"/>
  <c r="AM23" i="2"/>
  <c r="AM21" i="2"/>
  <c r="AM19" i="2"/>
  <c r="AM29" i="2"/>
  <c r="AM25" i="2"/>
  <c r="AM20" i="2"/>
  <c r="AM17" i="2"/>
  <c r="AM15" i="2"/>
  <c r="AM13" i="2"/>
  <c r="AM11" i="2"/>
  <c r="AM9" i="2"/>
  <c r="AM7" i="2"/>
  <c r="AM16" i="2"/>
  <c r="AM14" i="2"/>
  <c r="AM12" i="2"/>
  <c r="AM8" i="2"/>
  <c r="AI42" i="2"/>
  <c r="AI40" i="2"/>
  <c r="AI43" i="2"/>
  <c r="AI41" i="2"/>
  <c r="AI36" i="2"/>
  <c r="AI37" i="2"/>
  <c r="AI33" i="2"/>
  <c r="AI32" i="2"/>
  <c r="AI30" i="2"/>
  <c r="AI28" i="2"/>
  <c r="AI26" i="2"/>
  <c r="AI24" i="2"/>
  <c r="AI39" i="2"/>
  <c r="AI31" i="2"/>
  <c r="AI35" i="2"/>
  <c r="AI23" i="2"/>
  <c r="AI21" i="2"/>
  <c r="AI19" i="2"/>
  <c r="AI29" i="2"/>
  <c r="AI25" i="2"/>
  <c r="AI20" i="2"/>
  <c r="AI17" i="2"/>
  <c r="AI15" i="2"/>
  <c r="AI13" i="2"/>
  <c r="AI11" i="2"/>
  <c r="AI9" i="2"/>
  <c r="AI7" i="2"/>
  <c r="AI16" i="2"/>
  <c r="AI14" i="2"/>
  <c r="AI12" i="2"/>
  <c r="AI8" i="2"/>
  <c r="AE42" i="2"/>
  <c r="AE40" i="2"/>
  <c r="AE43" i="2"/>
  <c r="AE41" i="2"/>
  <c r="AE36" i="2"/>
  <c r="AE37" i="2"/>
  <c r="AE32" i="2"/>
  <c r="AE30" i="2"/>
  <c r="AE28" i="2"/>
  <c r="AE26" i="2"/>
  <c r="AE24" i="2"/>
  <c r="AE35" i="2"/>
  <c r="AE31" i="2"/>
  <c r="AE39" i="2"/>
  <c r="AE33" i="2"/>
  <c r="AE23" i="2"/>
  <c r="AE21" i="2"/>
  <c r="AE29" i="2"/>
  <c r="AE25" i="2"/>
  <c r="AE20" i="2"/>
  <c r="AE19" i="2"/>
  <c r="AE17" i="2"/>
  <c r="AE15" i="2"/>
  <c r="AE13" i="2"/>
  <c r="AE11" i="2"/>
  <c r="AE9" i="2"/>
  <c r="AE7" i="2"/>
  <c r="AE16" i="2"/>
  <c r="AE14" i="2"/>
  <c r="AE12" i="2"/>
  <c r="AE8" i="2"/>
  <c r="AA42" i="2"/>
  <c r="AA43" i="2"/>
  <c r="AA41" i="2"/>
  <c r="AA40" i="2"/>
  <c r="AA36" i="2"/>
  <c r="AA37" i="2"/>
  <c r="AA32" i="2"/>
  <c r="AA30" i="2"/>
  <c r="AA28" i="2"/>
  <c r="AA26" i="2"/>
  <c r="AA24" i="2"/>
  <c r="AA39" i="2"/>
  <c r="AA31" i="2"/>
  <c r="AA35" i="2"/>
  <c r="AA33" i="2"/>
  <c r="AA23" i="2"/>
  <c r="AA21" i="2"/>
  <c r="AA29" i="2"/>
  <c r="AA25" i="2"/>
  <c r="AA20" i="2"/>
  <c r="AA19" i="2"/>
  <c r="AA17" i="2"/>
  <c r="AA15" i="2"/>
  <c r="AA13" i="2"/>
  <c r="AA11" i="2"/>
  <c r="AA9" i="2"/>
  <c r="AA7" i="2"/>
  <c r="AA16" i="2"/>
  <c r="AA14" i="2"/>
  <c r="AA12" i="2"/>
  <c r="AA8" i="2"/>
  <c r="W42" i="2"/>
  <c r="W43" i="2"/>
  <c r="W41" i="2"/>
  <c r="W40" i="2"/>
  <c r="W36" i="2"/>
  <c r="W37" i="2"/>
  <c r="W32" i="2"/>
  <c r="W30" i="2"/>
  <c r="W28" i="2"/>
  <c r="W26" i="2"/>
  <c r="W24" i="2"/>
  <c r="W35" i="2"/>
  <c r="W31" i="2"/>
  <c r="W39" i="2"/>
  <c r="W33" i="2"/>
  <c r="W23" i="2"/>
  <c r="W21" i="2"/>
  <c r="W29" i="2"/>
  <c r="W25" i="2"/>
  <c r="W20" i="2"/>
  <c r="W19" i="2"/>
  <c r="W17" i="2"/>
  <c r="W15" i="2"/>
  <c r="W13" i="2"/>
  <c r="W11" i="2"/>
  <c r="W9" i="2"/>
  <c r="W7" i="2"/>
  <c r="W16" i="2"/>
  <c r="W14" i="2"/>
  <c r="W12" i="2"/>
  <c r="W8" i="2"/>
  <c r="S42" i="2"/>
  <c r="S43" i="2"/>
  <c r="S41" i="2"/>
  <c r="S40" i="2"/>
  <c r="S36" i="2"/>
  <c r="S37" i="2"/>
  <c r="S32" i="2"/>
  <c r="S30" i="2"/>
  <c r="S28" i="2"/>
  <c r="S26" i="2"/>
  <c r="S24" i="2"/>
  <c r="S39" i="2"/>
  <c r="S31" i="2"/>
  <c r="S35" i="2"/>
  <c r="S33" i="2"/>
  <c r="S23" i="2"/>
  <c r="S21" i="2"/>
  <c r="S29" i="2"/>
  <c r="S25" i="2"/>
  <c r="S20" i="2"/>
  <c r="S19" i="2"/>
  <c r="S17" i="2"/>
  <c r="S15" i="2"/>
  <c r="S13" i="2"/>
  <c r="S11" i="2"/>
  <c r="S9" i="2"/>
  <c r="S7" i="2"/>
  <c r="S16" i="2"/>
  <c r="S14" i="2"/>
  <c r="S12" i="2"/>
  <c r="S8" i="2"/>
  <c r="O42" i="2"/>
  <c r="O43" i="2"/>
  <c r="O41" i="2"/>
  <c r="O40" i="2"/>
  <c r="O36" i="2"/>
  <c r="O37" i="2"/>
  <c r="O32" i="2"/>
  <c r="O30" i="2"/>
  <c r="O28" i="2"/>
  <c r="O26" i="2"/>
  <c r="O24" i="2"/>
  <c r="O35" i="2"/>
  <c r="O31" i="2"/>
  <c r="O39" i="2"/>
  <c r="O33" i="2"/>
  <c r="O23" i="2"/>
  <c r="O21" i="2"/>
  <c r="O29" i="2"/>
  <c r="O25" i="2"/>
  <c r="O20" i="2"/>
  <c r="O19" i="2"/>
  <c r="O17" i="2"/>
  <c r="O15" i="2"/>
  <c r="O13" i="2"/>
  <c r="O11" i="2"/>
  <c r="O9" i="2"/>
  <c r="O7" i="2"/>
  <c r="O16" i="2"/>
  <c r="O14" i="2"/>
  <c r="O12" i="2"/>
  <c r="O8" i="2"/>
  <c r="K42" i="2"/>
  <c r="K43" i="2"/>
  <c r="K41" i="2"/>
  <c r="K40" i="2"/>
  <c r="K36" i="2"/>
  <c r="K37" i="2"/>
  <c r="K32" i="2"/>
  <c r="K30" i="2"/>
  <c r="K28" i="2"/>
  <c r="K26" i="2"/>
  <c r="K24" i="2"/>
  <c r="K39" i="2"/>
  <c r="K31" i="2"/>
  <c r="K35" i="2"/>
  <c r="K33" i="2"/>
  <c r="K23" i="2"/>
  <c r="K21" i="2"/>
  <c r="K29" i="2"/>
  <c r="K25" i="2"/>
  <c r="K20" i="2"/>
  <c r="K19" i="2"/>
  <c r="K17" i="2"/>
  <c r="K15" i="2"/>
  <c r="K13" i="2"/>
  <c r="K11" i="2"/>
  <c r="K9" i="2"/>
  <c r="K7" i="2"/>
  <c r="K16" i="2"/>
  <c r="K14" i="2"/>
  <c r="K12" i="2"/>
  <c r="K8" i="2"/>
  <c r="G42" i="2"/>
  <c r="G43" i="2"/>
  <c r="G41" i="2"/>
  <c r="G40" i="2"/>
  <c r="G36" i="2"/>
  <c r="G37" i="2"/>
  <c r="G32" i="2"/>
  <c r="G30" i="2"/>
  <c r="G28" i="2"/>
  <c r="G26" i="2"/>
  <c r="G24" i="2"/>
  <c r="G35" i="2"/>
  <c r="G31" i="2"/>
  <c r="G39" i="2"/>
  <c r="G33" i="2"/>
  <c r="G23" i="2"/>
  <c r="G21" i="2"/>
  <c r="G29" i="2"/>
  <c r="G25" i="2"/>
  <c r="G20" i="2"/>
  <c r="G19" i="2"/>
  <c r="G17" i="2"/>
  <c r="G15" i="2"/>
  <c r="G13" i="2"/>
  <c r="G11" i="2"/>
  <c r="G9" i="2"/>
  <c r="G7" i="2"/>
  <c r="G16" i="2"/>
  <c r="G14" i="2"/>
  <c r="G12" i="2"/>
  <c r="G8" i="2"/>
  <c r="AY22" i="1"/>
  <c r="AY10" i="1"/>
  <c r="AY43" i="1" s="1"/>
  <c r="AZ31" i="1"/>
  <c r="AZ26" i="1"/>
  <c r="AZ21" i="1"/>
  <c r="AZ16" i="1"/>
  <c r="AZ12" i="1"/>
  <c r="AZ7" i="1"/>
  <c r="AZ6" i="1" s="1"/>
  <c r="AY43" i="2" l="1"/>
  <c r="AY8" i="2"/>
  <c r="AY15" i="2"/>
  <c r="AY20" i="2"/>
  <c r="AY28" i="2"/>
  <c r="AY30" i="2"/>
  <c r="AY35" i="2"/>
  <c r="AY37" i="2"/>
  <c r="AY42" i="2"/>
  <c r="AY11" i="2"/>
  <c r="AY13" i="2"/>
  <c r="AY17" i="2"/>
  <c r="AY23" i="2"/>
  <c r="AY25" i="2"/>
  <c r="AY32" i="2"/>
  <c r="AY40" i="2"/>
  <c r="AY34" i="2"/>
  <c r="AY29" i="2"/>
  <c r="AY19" i="2"/>
  <c r="AY14" i="2"/>
  <c r="AY41" i="2"/>
  <c r="AY12" i="2"/>
  <c r="AY39" i="2"/>
  <c r="AY33" i="2"/>
  <c r="AY24" i="2"/>
  <c r="AY9" i="2"/>
  <c r="AY36" i="2"/>
  <c r="AY26" i="2"/>
  <c r="AY16" i="2"/>
  <c r="AY7" i="2"/>
  <c r="AY31" i="2"/>
  <c r="AY21" i="2"/>
  <c r="Z43" i="2"/>
  <c r="Z41" i="2"/>
  <c r="Z42" i="2"/>
  <c r="Z39" i="2"/>
  <c r="Z37" i="2"/>
  <c r="Z35" i="2"/>
  <c r="Z33" i="2"/>
  <c r="Z31" i="2"/>
  <c r="Z29" i="2"/>
  <c r="Z25" i="2"/>
  <c r="Z23" i="2"/>
  <c r="Z40" i="2"/>
  <c r="Z32" i="2"/>
  <c r="Z36" i="2"/>
  <c r="Z30" i="2"/>
  <c r="Z28" i="2"/>
  <c r="Z24" i="2"/>
  <c r="Z20" i="2"/>
  <c r="Z26" i="2"/>
  <c r="Z21" i="2"/>
  <c r="Z16" i="2"/>
  <c r="Z14" i="2"/>
  <c r="Z12" i="2"/>
  <c r="Z8" i="2"/>
  <c r="Z19" i="2"/>
  <c r="Z17" i="2"/>
  <c r="Z15" i="2"/>
  <c r="Z13" i="2"/>
  <c r="Z11" i="2"/>
  <c r="Z9" i="2"/>
  <c r="Z7" i="2"/>
  <c r="Z10" i="2"/>
  <c r="Z27" i="2"/>
  <c r="Z34" i="2"/>
  <c r="Z18" i="2"/>
  <c r="Z38" i="2"/>
  <c r="Z22" i="2"/>
  <c r="AH43" i="2"/>
  <c r="AH41" i="2"/>
  <c r="AH42" i="2"/>
  <c r="AH40" i="2"/>
  <c r="AH39" i="2"/>
  <c r="AH37" i="2"/>
  <c r="AH35" i="2"/>
  <c r="AH33" i="2"/>
  <c r="AH31" i="2"/>
  <c r="AH29" i="2"/>
  <c r="AH25" i="2"/>
  <c r="AH23" i="2"/>
  <c r="AH32" i="2"/>
  <c r="AH36" i="2"/>
  <c r="AH30" i="2"/>
  <c r="AH28" i="2"/>
  <c r="AH24" i="2"/>
  <c r="AH20" i="2"/>
  <c r="AH26" i="2"/>
  <c r="AH21" i="2"/>
  <c r="AH19" i="2"/>
  <c r="AH16" i="2"/>
  <c r="AH14" i="2"/>
  <c r="AH12" i="2"/>
  <c r="AH8" i="2"/>
  <c r="AH17" i="2"/>
  <c r="AH15" i="2"/>
  <c r="AH13" i="2"/>
  <c r="AH11" i="2"/>
  <c r="AH9" i="2"/>
  <c r="AH7" i="2"/>
  <c r="AH10" i="2"/>
  <c r="AH27" i="2"/>
  <c r="AH34" i="2"/>
  <c r="AH18" i="2"/>
  <c r="AH38" i="2"/>
  <c r="AH22" i="2"/>
  <c r="AP43" i="2"/>
  <c r="AP41" i="2"/>
  <c r="AP42" i="2"/>
  <c r="AP40" i="2"/>
  <c r="AP39" i="2"/>
  <c r="AP37" i="2"/>
  <c r="AP35" i="2"/>
  <c r="AP33" i="2"/>
  <c r="AP31" i="2"/>
  <c r="AP29" i="2"/>
  <c r="AP25" i="2"/>
  <c r="AP23" i="2"/>
  <c r="AP32" i="2"/>
  <c r="AP36" i="2"/>
  <c r="AP30" i="2"/>
  <c r="AP28" i="2"/>
  <c r="AP24" i="2"/>
  <c r="AP20" i="2"/>
  <c r="AP26" i="2"/>
  <c r="AP21" i="2"/>
  <c r="AP19" i="2"/>
  <c r="AP16" i="2"/>
  <c r="AP14" i="2"/>
  <c r="AP12" i="2"/>
  <c r="AP8" i="2"/>
  <c r="AP17" i="2"/>
  <c r="AP15" i="2"/>
  <c r="AP13" i="2"/>
  <c r="AP11" i="2"/>
  <c r="AP9" i="2"/>
  <c r="AP7" i="2"/>
  <c r="AP10" i="2"/>
  <c r="AP27" i="2"/>
  <c r="AP18" i="2"/>
  <c r="AP34" i="2"/>
  <c r="AP38" i="2"/>
  <c r="AP22" i="2"/>
  <c r="AS42" i="2"/>
  <c r="AS40" i="2"/>
  <c r="AS43" i="2"/>
  <c r="AS41" i="2"/>
  <c r="AS36" i="2"/>
  <c r="AS39" i="2"/>
  <c r="AS35" i="2"/>
  <c r="AS32" i="2"/>
  <c r="AS30" i="2"/>
  <c r="AS28" i="2"/>
  <c r="AS26" i="2"/>
  <c r="AS24" i="2"/>
  <c r="AS37" i="2"/>
  <c r="AS33" i="2"/>
  <c r="AS31" i="2"/>
  <c r="AS29" i="2"/>
  <c r="AS25" i="2"/>
  <c r="AS21" i="2"/>
  <c r="AS19" i="2"/>
  <c r="AS23" i="2"/>
  <c r="AS20" i="2"/>
  <c r="AS17" i="2"/>
  <c r="AS15" i="2"/>
  <c r="AS13" i="2"/>
  <c r="AS11" i="2"/>
  <c r="AS9" i="2"/>
  <c r="AS7" i="2"/>
  <c r="AS16" i="2"/>
  <c r="AS14" i="2"/>
  <c r="AS12" i="2"/>
  <c r="AS8" i="2"/>
  <c r="AS38" i="2"/>
  <c r="AS10" i="2"/>
  <c r="AS22" i="2"/>
  <c r="AS18" i="2"/>
  <c r="AS27" i="2"/>
  <c r="AS34" i="2"/>
  <c r="AY38" i="2"/>
  <c r="AZ38" i="1"/>
  <c r="AZ10" i="1"/>
  <c r="Z6" i="2"/>
  <c r="AH6" i="2"/>
  <c r="AP6" i="2"/>
  <c r="AS6" i="2"/>
  <c r="AQ43" i="2"/>
  <c r="AQ11" i="2"/>
  <c r="AQ15" i="2"/>
  <c r="AQ20" i="2"/>
  <c r="AQ25" i="2"/>
  <c r="AQ30" i="2"/>
  <c r="AQ35" i="2"/>
  <c r="AQ37" i="2"/>
  <c r="AQ40" i="2"/>
  <c r="AQ42" i="2"/>
  <c r="AQ7" i="2"/>
  <c r="AQ12" i="2"/>
  <c r="AQ16" i="2"/>
  <c r="AQ21" i="2"/>
  <c r="AQ26" i="2"/>
  <c r="AQ31" i="2"/>
  <c r="AQ38" i="2"/>
  <c r="AQ8" i="2"/>
  <c r="AQ13" i="2"/>
  <c r="AQ17" i="2"/>
  <c r="AQ23" i="2"/>
  <c r="AQ28" i="2"/>
  <c r="AQ32" i="2"/>
  <c r="AQ9" i="2"/>
  <c r="AQ14" i="2"/>
  <c r="AQ19" i="2"/>
  <c r="AQ24" i="2"/>
  <c r="AQ29" i="2"/>
  <c r="AQ33" i="2"/>
  <c r="AQ36" i="2"/>
  <c r="AQ39" i="2"/>
  <c r="AQ41" i="2"/>
  <c r="AW43" i="2"/>
  <c r="AW7" i="2"/>
  <c r="AW12" i="2"/>
  <c r="AW16" i="2"/>
  <c r="AW21" i="2"/>
  <c r="AW26" i="2"/>
  <c r="AW31" i="2"/>
  <c r="AW36" i="2"/>
  <c r="AW41" i="2"/>
  <c r="AW8" i="2"/>
  <c r="AW13" i="2"/>
  <c r="AW17" i="2"/>
  <c r="AW23" i="2"/>
  <c r="AW28" i="2"/>
  <c r="AW32" i="2"/>
  <c r="AW37" i="2"/>
  <c r="AW42" i="2"/>
  <c r="AW9" i="2"/>
  <c r="AW14" i="2"/>
  <c r="AW19" i="2"/>
  <c r="AW24" i="2"/>
  <c r="AW29" i="2"/>
  <c r="AW33" i="2"/>
  <c r="AW39" i="2"/>
  <c r="AW11" i="2"/>
  <c r="AW15" i="2"/>
  <c r="AW20" i="2"/>
  <c r="AW25" i="2"/>
  <c r="AW30" i="2"/>
  <c r="AW35" i="2"/>
  <c r="AW40" i="2"/>
  <c r="AZ18" i="1"/>
  <c r="AZ34" i="1"/>
  <c r="AW10" i="2"/>
  <c r="AQ10" i="2"/>
  <c r="AW18" i="2"/>
  <c r="AY18" i="2"/>
  <c r="AZ22" i="1"/>
  <c r="AZ27" i="1"/>
  <c r="D43" i="2"/>
  <c r="D41" i="2"/>
  <c r="D42" i="2"/>
  <c r="D39" i="2"/>
  <c r="D37" i="2"/>
  <c r="D35" i="2"/>
  <c r="D40" i="2"/>
  <c r="D36" i="2"/>
  <c r="D33" i="2"/>
  <c r="D31" i="2"/>
  <c r="D29" i="2"/>
  <c r="D25" i="2"/>
  <c r="D30" i="2"/>
  <c r="D32" i="2"/>
  <c r="D26" i="2"/>
  <c r="D20" i="2"/>
  <c r="D28" i="2"/>
  <c r="D24" i="2"/>
  <c r="D23" i="2"/>
  <c r="D21" i="2"/>
  <c r="D16" i="2"/>
  <c r="D14" i="2"/>
  <c r="D12" i="2"/>
  <c r="D8" i="2"/>
  <c r="D19" i="2"/>
  <c r="D17" i="2"/>
  <c r="D15" i="2"/>
  <c r="D13" i="2"/>
  <c r="D11" i="2"/>
  <c r="D9" i="2"/>
  <c r="D7" i="2"/>
  <c r="D18" i="2"/>
  <c r="D38" i="2"/>
  <c r="D22" i="2"/>
  <c r="D27" i="2"/>
  <c r="D34" i="2"/>
  <c r="D10" i="2"/>
  <c r="AY10" i="2"/>
  <c r="V43" i="2"/>
  <c r="V41" i="2"/>
  <c r="V42" i="2"/>
  <c r="V39" i="2"/>
  <c r="V37" i="2"/>
  <c r="V35" i="2"/>
  <c r="V33" i="2"/>
  <c r="V31" i="2"/>
  <c r="V29" i="2"/>
  <c r="V25" i="2"/>
  <c r="V23" i="2"/>
  <c r="V36" i="2"/>
  <c r="V32" i="2"/>
  <c r="V40" i="2"/>
  <c r="V30" i="2"/>
  <c r="V28" i="2"/>
  <c r="V24" i="2"/>
  <c r="V20" i="2"/>
  <c r="V26" i="2"/>
  <c r="V21" i="2"/>
  <c r="V16" i="2"/>
  <c r="V14" i="2"/>
  <c r="V12" i="2"/>
  <c r="V8" i="2"/>
  <c r="V19" i="2"/>
  <c r="V17" i="2"/>
  <c r="V15" i="2"/>
  <c r="V13" i="2"/>
  <c r="V11" i="2"/>
  <c r="V9" i="2"/>
  <c r="V7" i="2"/>
  <c r="V27" i="2"/>
  <c r="V34" i="2"/>
  <c r="V10" i="2"/>
  <c r="V18" i="2"/>
  <c r="V38" i="2"/>
  <c r="V22" i="2"/>
  <c r="AD43" i="2"/>
  <c r="AD41" i="2"/>
  <c r="AD42" i="2"/>
  <c r="AD40" i="2"/>
  <c r="AD39" i="2"/>
  <c r="AD37" i="2"/>
  <c r="AD35" i="2"/>
  <c r="AD33" i="2"/>
  <c r="AD31" i="2"/>
  <c r="AD29" i="2"/>
  <c r="AD25" i="2"/>
  <c r="AD23" i="2"/>
  <c r="AD36" i="2"/>
  <c r="AD32" i="2"/>
  <c r="AD30" i="2"/>
  <c r="AD28" i="2"/>
  <c r="AD24" i="2"/>
  <c r="AD20" i="2"/>
  <c r="AD26" i="2"/>
  <c r="AD21" i="2"/>
  <c r="AD16" i="2"/>
  <c r="AD14" i="2"/>
  <c r="AD12" i="2"/>
  <c r="AD8" i="2"/>
  <c r="AD19" i="2"/>
  <c r="AD17" i="2"/>
  <c r="AD15" i="2"/>
  <c r="AD13" i="2"/>
  <c r="AD11" i="2"/>
  <c r="AD9" i="2"/>
  <c r="AD7" i="2"/>
  <c r="AD27" i="2"/>
  <c r="AD34" i="2"/>
  <c r="AD10" i="2"/>
  <c r="AD18" i="2"/>
  <c r="AD38" i="2"/>
  <c r="AD22" i="2"/>
  <c r="AL43" i="2"/>
  <c r="AL41" i="2"/>
  <c r="AL42" i="2"/>
  <c r="AL40" i="2"/>
  <c r="AL39" i="2"/>
  <c r="AL37" i="2"/>
  <c r="AL35" i="2"/>
  <c r="AL33" i="2"/>
  <c r="AL31" i="2"/>
  <c r="AL29" i="2"/>
  <c r="AL25" i="2"/>
  <c r="AL23" i="2"/>
  <c r="AL36" i="2"/>
  <c r="AL32" i="2"/>
  <c r="AL30" i="2"/>
  <c r="AL28" i="2"/>
  <c r="AL24" i="2"/>
  <c r="AL20" i="2"/>
  <c r="AL26" i="2"/>
  <c r="AL21" i="2"/>
  <c r="AL19" i="2"/>
  <c r="AL16" i="2"/>
  <c r="AL14" i="2"/>
  <c r="AL12" i="2"/>
  <c r="AL8" i="2"/>
  <c r="AL17" i="2"/>
  <c r="AL15" i="2"/>
  <c r="AL13" i="2"/>
  <c r="AL11" i="2"/>
  <c r="AL9" i="2"/>
  <c r="AL7" i="2"/>
  <c r="AL27" i="2"/>
  <c r="AL34" i="2"/>
  <c r="AL10" i="2"/>
  <c r="AL38" i="2"/>
  <c r="AL18" i="2"/>
  <c r="AL22" i="2"/>
  <c r="AX43" i="2"/>
  <c r="AX41" i="2"/>
  <c r="AX42" i="2"/>
  <c r="AX40" i="2"/>
  <c r="AX39" i="2"/>
  <c r="AX37" i="2"/>
  <c r="AX35" i="2"/>
  <c r="AX33" i="2"/>
  <c r="AX31" i="2"/>
  <c r="AX29" i="2"/>
  <c r="AX25" i="2"/>
  <c r="AX23" i="2"/>
  <c r="AX32" i="2"/>
  <c r="AX36" i="2"/>
  <c r="AX30" i="2"/>
  <c r="AX28" i="2"/>
  <c r="AX24" i="2"/>
  <c r="AX20" i="2"/>
  <c r="AX26" i="2"/>
  <c r="AX21" i="2"/>
  <c r="AX19" i="2"/>
  <c r="AX16" i="2"/>
  <c r="AX14" i="2"/>
  <c r="AX12" i="2"/>
  <c r="AX8" i="2"/>
  <c r="AX17" i="2"/>
  <c r="AX15" i="2"/>
  <c r="AX13" i="2"/>
  <c r="AX11" i="2"/>
  <c r="AX9" i="2"/>
  <c r="AX7" i="2"/>
  <c r="AX18" i="2"/>
  <c r="AX38" i="2"/>
  <c r="AX22" i="2"/>
  <c r="AX27" i="2"/>
  <c r="AX10" i="2"/>
  <c r="AX34" i="2"/>
  <c r="AY27" i="2"/>
  <c r="T43" i="2"/>
  <c r="T41" i="2"/>
  <c r="T42" i="2"/>
  <c r="T39" i="2"/>
  <c r="T37" i="2"/>
  <c r="T35" i="2"/>
  <c r="T40" i="2"/>
  <c r="T36" i="2"/>
  <c r="T33" i="2"/>
  <c r="T31" i="2"/>
  <c r="T29" i="2"/>
  <c r="T25" i="2"/>
  <c r="T23" i="2"/>
  <c r="T30" i="2"/>
  <c r="T32" i="2"/>
  <c r="T26" i="2"/>
  <c r="T20" i="2"/>
  <c r="T28" i="2"/>
  <c r="T24" i="2"/>
  <c r="T21" i="2"/>
  <c r="T16" i="2"/>
  <c r="T14" i="2"/>
  <c r="T12" i="2"/>
  <c r="T8" i="2"/>
  <c r="T19" i="2"/>
  <c r="T17" i="2"/>
  <c r="T15" i="2"/>
  <c r="T13" i="2"/>
  <c r="T11" i="2"/>
  <c r="T9" i="2"/>
  <c r="T7" i="2"/>
  <c r="T18" i="2"/>
  <c r="T38" i="2"/>
  <c r="T10" i="2"/>
  <c r="T22" i="2"/>
  <c r="T27" i="2"/>
  <c r="T34" i="2"/>
  <c r="X43" i="2"/>
  <c r="X41" i="2"/>
  <c r="X42" i="2"/>
  <c r="X39" i="2"/>
  <c r="X37" i="2"/>
  <c r="X35" i="2"/>
  <c r="X40" i="2"/>
  <c r="X36" i="2"/>
  <c r="X33" i="2"/>
  <c r="X31" i="2"/>
  <c r="X29" i="2"/>
  <c r="X25" i="2"/>
  <c r="X23" i="2"/>
  <c r="X30" i="2"/>
  <c r="X32" i="2"/>
  <c r="X26" i="2"/>
  <c r="X20" i="2"/>
  <c r="X28" i="2"/>
  <c r="X24" i="2"/>
  <c r="X21" i="2"/>
  <c r="X16" i="2"/>
  <c r="X14" i="2"/>
  <c r="X12" i="2"/>
  <c r="X8" i="2"/>
  <c r="X19" i="2"/>
  <c r="X17" i="2"/>
  <c r="X15" i="2"/>
  <c r="X13" i="2"/>
  <c r="X11" i="2"/>
  <c r="X9" i="2"/>
  <c r="X7" i="2"/>
  <c r="X18" i="2"/>
  <c r="X38" i="2"/>
  <c r="X22" i="2"/>
  <c r="X27" i="2"/>
  <c r="X10" i="2"/>
  <c r="X34" i="2"/>
  <c r="AB43" i="2"/>
  <c r="AB41" i="2"/>
  <c r="AB42" i="2"/>
  <c r="AB39" i="2"/>
  <c r="AB37" i="2"/>
  <c r="AB35" i="2"/>
  <c r="AB40" i="2"/>
  <c r="AB36" i="2"/>
  <c r="AB33" i="2"/>
  <c r="AB31" i="2"/>
  <c r="AB29" i="2"/>
  <c r="AB25" i="2"/>
  <c r="AB23" i="2"/>
  <c r="AB30" i="2"/>
  <c r="AB32" i="2"/>
  <c r="AB26" i="2"/>
  <c r="AB20" i="2"/>
  <c r="AB28" i="2"/>
  <c r="AB24" i="2"/>
  <c r="AB21" i="2"/>
  <c r="AB16" i="2"/>
  <c r="AB14" i="2"/>
  <c r="AB12" i="2"/>
  <c r="AB8" i="2"/>
  <c r="AB19" i="2"/>
  <c r="AB17" i="2"/>
  <c r="AB15" i="2"/>
  <c r="AB13" i="2"/>
  <c r="AB11" i="2"/>
  <c r="AB9" i="2"/>
  <c r="AB7" i="2"/>
  <c r="AB18" i="2"/>
  <c r="AB38" i="2"/>
  <c r="AB10" i="2"/>
  <c r="AB22" i="2"/>
  <c r="AB27" i="2"/>
  <c r="AB34" i="2"/>
  <c r="AF43" i="2"/>
  <c r="AF41" i="2"/>
  <c r="AF42" i="2"/>
  <c r="AF40" i="2"/>
  <c r="AF39" i="2"/>
  <c r="AF37" i="2"/>
  <c r="AF35" i="2"/>
  <c r="AF36" i="2"/>
  <c r="AF33" i="2"/>
  <c r="AF31" i="2"/>
  <c r="AF29" i="2"/>
  <c r="AF25" i="2"/>
  <c r="AF23" i="2"/>
  <c r="AF30" i="2"/>
  <c r="AF32" i="2"/>
  <c r="AF26" i="2"/>
  <c r="AF20" i="2"/>
  <c r="AF28" i="2"/>
  <c r="AF24" i="2"/>
  <c r="AF21" i="2"/>
  <c r="AF16" i="2"/>
  <c r="AF14" i="2"/>
  <c r="AF12" i="2"/>
  <c r="AF8" i="2"/>
  <c r="AF19" i="2"/>
  <c r="AF17" i="2"/>
  <c r="AF15" i="2"/>
  <c r="AF13" i="2"/>
  <c r="AF11" i="2"/>
  <c r="AF9" i="2"/>
  <c r="AF7" i="2"/>
  <c r="AF18" i="2"/>
  <c r="AF38" i="2"/>
  <c r="AF22" i="2"/>
  <c r="AF27" i="2"/>
  <c r="AF10" i="2"/>
  <c r="AF34" i="2"/>
  <c r="AJ43" i="2"/>
  <c r="AJ41" i="2"/>
  <c r="AJ42" i="2"/>
  <c r="AJ40" i="2"/>
  <c r="AJ39" i="2"/>
  <c r="AJ37" i="2"/>
  <c r="AJ35" i="2"/>
  <c r="AJ33" i="2"/>
  <c r="AJ36" i="2"/>
  <c r="AJ31" i="2"/>
  <c r="AJ29" i="2"/>
  <c r="AJ25" i="2"/>
  <c r="AJ23" i="2"/>
  <c r="AJ30" i="2"/>
  <c r="AJ32" i="2"/>
  <c r="AJ26" i="2"/>
  <c r="AJ20" i="2"/>
  <c r="AJ28" i="2"/>
  <c r="AJ24" i="2"/>
  <c r="AJ21" i="2"/>
  <c r="AJ19" i="2"/>
  <c r="AJ16" i="2"/>
  <c r="AJ14" i="2"/>
  <c r="AJ12" i="2"/>
  <c r="AJ8" i="2"/>
  <c r="AJ17" i="2"/>
  <c r="AJ15" i="2"/>
  <c r="AJ13" i="2"/>
  <c r="AJ11" i="2"/>
  <c r="AJ9" i="2"/>
  <c r="AJ7" i="2"/>
  <c r="AJ38" i="2"/>
  <c r="AJ10" i="2"/>
  <c r="AJ22" i="2"/>
  <c r="AJ18" i="2"/>
  <c r="AJ27" i="2"/>
  <c r="AJ34" i="2"/>
  <c r="AN43" i="2"/>
  <c r="AN41" i="2"/>
  <c r="AN42" i="2"/>
  <c r="AN40" i="2"/>
  <c r="AN39" i="2"/>
  <c r="AN37" i="2"/>
  <c r="AN35" i="2"/>
  <c r="AN33" i="2"/>
  <c r="AN36" i="2"/>
  <c r="AN31" i="2"/>
  <c r="AN29" i="2"/>
  <c r="AN25" i="2"/>
  <c r="AN23" i="2"/>
  <c r="AN30" i="2"/>
  <c r="AN32" i="2"/>
  <c r="AN26" i="2"/>
  <c r="AN20" i="2"/>
  <c r="AN28" i="2"/>
  <c r="AN24" i="2"/>
  <c r="AN21" i="2"/>
  <c r="AN19" i="2"/>
  <c r="AN16" i="2"/>
  <c r="AN14" i="2"/>
  <c r="AN12" i="2"/>
  <c r="AN8" i="2"/>
  <c r="AN17" i="2"/>
  <c r="AN15" i="2"/>
  <c r="AN13" i="2"/>
  <c r="AN11" i="2"/>
  <c r="AN9" i="2"/>
  <c r="AN7" i="2"/>
  <c r="AN18" i="2"/>
  <c r="AN38" i="2"/>
  <c r="AN22" i="2"/>
  <c r="AN27" i="2"/>
  <c r="AN10" i="2"/>
  <c r="AN34" i="2"/>
  <c r="AU42" i="2"/>
  <c r="AU40" i="2"/>
  <c r="AU43" i="2"/>
  <c r="AU41" i="2"/>
  <c r="AU36" i="2"/>
  <c r="AU37" i="2"/>
  <c r="AU33" i="2"/>
  <c r="AU32" i="2"/>
  <c r="AU30" i="2"/>
  <c r="AU28" i="2"/>
  <c r="AU26" i="2"/>
  <c r="AU24" i="2"/>
  <c r="AU35" i="2"/>
  <c r="AU31" i="2"/>
  <c r="AU39" i="2"/>
  <c r="AU23" i="2"/>
  <c r="AU21" i="2"/>
  <c r="AU19" i="2"/>
  <c r="AU29" i="2"/>
  <c r="AU25" i="2"/>
  <c r="AU20" i="2"/>
  <c r="AU17" i="2"/>
  <c r="AU15" i="2"/>
  <c r="AU13" i="2"/>
  <c r="AU11" i="2"/>
  <c r="AU9" i="2"/>
  <c r="AU7" i="2"/>
  <c r="AU16" i="2"/>
  <c r="AU14" i="2"/>
  <c r="AU12" i="2"/>
  <c r="AU8" i="2"/>
  <c r="AU27" i="2"/>
  <c r="AU34" i="2"/>
  <c r="AU10" i="2"/>
  <c r="AU38" i="2"/>
  <c r="AU18" i="2"/>
  <c r="AU22" i="2"/>
  <c r="D6" i="2"/>
  <c r="AZ43" i="1" l="1"/>
  <c r="AZ34" i="2" s="1"/>
  <c r="AZ38" i="2" l="1"/>
  <c r="AZ22" i="2"/>
  <c r="AZ10" i="2"/>
  <c r="AZ43" i="2"/>
  <c r="AZ23" i="2"/>
  <c r="AZ8" i="2"/>
  <c r="AZ35" i="2"/>
  <c r="AZ20" i="2"/>
  <c r="AZ32" i="2"/>
  <c r="AZ13" i="2"/>
  <c r="AZ42" i="2"/>
  <c r="AZ37" i="2"/>
  <c r="AZ25" i="2"/>
  <c r="AZ15" i="2"/>
  <c r="AZ28" i="2"/>
  <c r="AZ17" i="2"/>
  <c r="AZ40" i="2"/>
  <c r="AZ30" i="2"/>
  <c r="AZ11" i="2"/>
  <c r="AZ6" i="2"/>
  <c r="AZ26" i="2"/>
  <c r="AZ24" i="2"/>
  <c r="AZ12" i="2"/>
  <c r="AZ31" i="2"/>
  <c r="AZ33" i="2"/>
  <c r="AZ19" i="2"/>
  <c r="AZ29" i="2"/>
  <c r="AZ14" i="2"/>
  <c r="AZ16" i="2"/>
  <c r="AZ36" i="2"/>
  <c r="AZ21" i="2"/>
  <c r="AZ39" i="2"/>
  <c r="AZ9" i="2"/>
  <c r="AZ7" i="2"/>
  <c r="AZ41" i="2"/>
  <c r="AZ18" i="2"/>
  <c r="AZ27" i="2"/>
</calcChain>
</file>

<file path=xl/sharedStrings.xml><?xml version="1.0" encoding="utf-8"?>
<sst xmlns="http://schemas.openxmlformats.org/spreadsheetml/2006/main" count="286" uniqueCount="145">
  <si>
    <t>Редни
број</t>
  </si>
  <si>
    <t>GFS</t>
  </si>
  <si>
    <t>Опис</t>
  </si>
  <si>
    <t>Ада</t>
  </si>
  <si>
    <t>Алибунар</t>
  </si>
  <si>
    <t>Апатин</t>
  </si>
  <si>
    <t>Бач</t>
  </si>
  <si>
    <t>Бачка
Паланка</t>
  </si>
  <si>
    <t>Бачка
Топола</t>
  </si>
  <si>
    <t>Бачки
Петровац</t>
  </si>
  <si>
    <t>Бела
Црква</t>
  </si>
  <si>
    <t>Беочин</t>
  </si>
  <si>
    <t>Бечеј</t>
  </si>
  <si>
    <t>Врбас</t>
  </si>
  <si>
    <t>Вршац</t>
  </si>
  <si>
    <t>Жабаљ</t>
  </si>
  <si>
    <t>Житиште</t>
  </si>
  <si>
    <t>Инђија</t>
  </si>
  <si>
    <t>Ириг</t>
  </si>
  <si>
    <t>Kaњижа</t>
  </si>
  <si>
    <t>Кикинда</t>
  </si>
  <si>
    <t>Ковачица</t>
  </si>
  <si>
    <t>Koвин</t>
  </si>
  <si>
    <t>Кула</t>
  </si>
  <si>
    <t>Мали
Иђош</t>
  </si>
  <si>
    <t>Нова
Црња</t>
  </si>
  <si>
    <t>Нови
Бечеј</t>
  </si>
  <si>
    <t>Нови
Кнежевац</t>
  </si>
  <si>
    <t>Опово</t>
  </si>
  <si>
    <t>Oџаци</t>
  </si>
  <si>
    <t>Пећинци</t>
  </si>
  <si>
    <t>Пландиште</t>
  </si>
  <si>
    <t>Рума</t>
  </si>
  <si>
    <t>Сента</t>
  </si>
  <si>
    <t>Сечањ</t>
  </si>
  <si>
    <t>Србобран</t>
  </si>
  <si>
    <t>Сремски
Карловци</t>
  </si>
  <si>
    <t>Стара
Пазова</t>
  </si>
  <si>
    <t>Темерин</t>
  </si>
  <si>
    <t>Тител</t>
  </si>
  <si>
    <t>Чока</t>
  </si>
  <si>
    <t>Шид</t>
  </si>
  <si>
    <t>УКУПНО
ОПШТИНЕ
(1-39)</t>
  </si>
  <si>
    <t>Зрењанин</t>
  </si>
  <si>
    <t>Панчево</t>
  </si>
  <si>
    <t>Сомбор</t>
  </si>
  <si>
    <t>Сремска
Митровица</t>
  </si>
  <si>
    <t>Суботица</t>
  </si>
  <si>
    <t>УКУПНО
ГРАДОВИ
БЕЗ
НОВОГ САДА</t>
  </si>
  <si>
    <t>Нови
Сад</t>
  </si>
  <si>
    <t>УКУПНО
ГРАДОВИ
(1-6)</t>
  </si>
  <si>
    <t>УКУПНО
ЈЕДИНИЦЕ
ЛОКАЛНЕ
САМОУПРАВЕ
(I+II)</t>
  </si>
  <si>
    <t>I</t>
  </si>
  <si>
    <t>(1-5)</t>
  </si>
  <si>
    <t>II</t>
  </si>
  <si>
    <t>III</t>
  </si>
  <si>
    <t>1.</t>
  </si>
  <si>
    <t>41</t>
  </si>
  <si>
    <t>РАСХОДИ ЗА ЗАПОСЛЕНЕ (1.1. до 1.3.)</t>
  </si>
  <si>
    <t>1.1</t>
  </si>
  <si>
    <t>Плате, додаци и накнаде запослених (зараде)</t>
  </si>
  <si>
    <t>1.2</t>
  </si>
  <si>
    <t>Социјални доприноси на терет послодавца</t>
  </si>
  <si>
    <t>1.3</t>
  </si>
  <si>
    <t>413-418</t>
  </si>
  <si>
    <t>Остали расходи за запослене</t>
  </si>
  <si>
    <t>2.</t>
  </si>
  <si>
    <t>42</t>
  </si>
  <si>
    <t>КОРИШЋЕЊЕ УСЛУГА И РОБА (2.1. до 2.6.)</t>
  </si>
  <si>
    <t>2.1</t>
  </si>
  <si>
    <t>Стални трошкови</t>
  </si>
  <si>
    <t>2.2</t>
  </si>
  <si>
    <t>Трошкови путовања</t>
  </si>
  <si>
    <t>2.3</t>
  </si>
  <si>
    <t>Услуге по уговору</t>
  </si>
  <si>
    <t>2.4</t>
  </si>
  <si>
    <t>Специјализоване услуге</t>
  </si>
  <si>
    <t>2.5</t>
  </si>
  <si>
    <t>Текуће поправке и одржавање</t>
  </si>
  <si>
    <t>2.6</t>
  </si>
  <si>
    <t>Материјал</t>
  </si>
  <si>
    <t>3.</t>
  </si>
  <si>
    <t>УПОТРЕБА ОСНОВНИХ СРЕДСТАВА</t>
  </si>
  <si>
    <t>4.</t>
  </si>
  <si>
    <t>44</t>
  </si>
  <si>
    <t>ОТПЛАТА КАМАТА и ПРАТЕЋИ ТРОШКОВИ ЗАДУЖИВАЊА(4.1. до 4.3.)</t>
  </si>
  <si>
    <t>4.1</t>
  </si>
  <si>
    <t>Отплата домаћих камата</t>
  </si>
  <si>
    <t>4.2</t>
  </si>
  <si>
    <t>Отплата страних камата</t>
  </si>
  <si>
    <t>4.3</t>
  </si>
  <si>
    <t xml:space="preserve"> Пратећи трошкови задуживања</t>
  </si>
  <si>
    <t>5.</t>
  </si>
  <si>
    <t>45</t>
  </si>
  <si>
    <t>СУБВЕНЦИЈЕ (од 5.1. до 5.4.)</t>
  </si>
  <si>
    <t>5.1</t>
  </si>
  <si>
    <t>Текуће субвенције јавним нефинансијским предузећима и организацијама</t>
  </si>
  <si>
    <t>5.2</t>
  </si>
  <si>
    <t xml:space="preserve">Капиталне субвенције јавним нефинансијским предузећима и организацијама </t>
  </si>
  <si>
    <t>5.3</t>
  </si>
  <si>
    <t>4521, 4531, 4541</t>
  </si>
  <si>
    <t xml:space="preserve"> Остале текуће субвенције</t>
  </si>
  <si>
    <t>5.4</t>
  </si>
  <si>
    <t>4522, 4532, 4542</t>
  </si>
  <si>
    <t xml:space="preserve"> Остале капиталне субвенције </t>
  </si>
  <si>
    <t>6.</t>
  </si>
  <si>
    <t>46</t>
  </si>
  <si>
    <t>ДОНАЦИЈЕ, ДОТАЦИЈЕ И ТРАНСФЕРИ (од 6.1. до 6.4.)</t>
  </si>
  <si>
    <t>6.1</t>
  </si>
  <si>
    <t>Текући трансфери осталим нивоима власти</t>
  </si>
  <si>
    <t>6.2</t>
  </si>
  <si>
    <t>Капитални трансфери осталим нивоима власти</t>
  </si>
  <si>
    <t>6.3</t>
  </si>
  <si>
    <t>Дотације организацијама обавезног социјалног осигурања</t>
  </si>
  <si>
    <t>6.4</t>
  </si>
  <si>
    <t>Остале дотације и трансфери</t>
  </si>
  <si>
    <t>7.</t>
  </si>
  <si>
    <t>НАКНАДЕ ЗА СОЦИЈАЛНУ ЗАШТИТУ ИЗ БУЏЕТА</t>
  </si>
  <si>
    <t>8.</t>
  </si>
  <si>
    <t>ОСТАЛИ РАСХОДИ</t>
  </si>
  <si>
    <t>9.</t>
  </si>
  <si>
    <t>499</t>
  </si>
  <si>
    <t>СРЕДСТВА РЕЗЕРВЕ</t>
  </si>
  <si>
    <t>9.1</t>
  </si>
  <si>
    <t>Текућа буџетска резерва</t>
  </si>
  <si>
    <t>9.2</t>
  </si>
  <si>
    <t>Стална буџетска резерва</t>
  </si>
  <si>
    <t>10.</t>
  </si>
  <si>
    <t>ИЗДАЦИ ЗА НЕФИНАНСИЈСКУ ИМОВИНУ</t>
  </si>
  <si>
    <t>11.</t>
  </si>
  <si>
    <t xml:space="preserve">ОТПЛАТА ГЛАВНИЦЕ </t>
  </si>
  <si>
    <t>11.1</t>
  </si>
  <si>
    <t xml:space="preserve"> Отплата главнице домаћим кредиторима</t>
  </si>
  <si>
    <t>11.2</t>
  </si>
  <si>
    <t xml:space="preserve"> Отплата главнице страним кредиторима</t>
  </si>
  <si>
    <t>11.3</t>
  </si>
  <si>
    <t>Отплата главнице за финансијски лизинг</t>
  </si>
  <si>
    <t>12.</t>
  </si>
  <si>
    <t>НАБАВКА ФИНАНСИЈСКЕ ИМОВИНЕ</t>
  </si>
  <si>
    <t>УКУПНО:</t>
  </si>
  <si>
    <t>у хиљадама динара</t>
  </si>
  <si>
    <t>Табела VIII</t>
  </si>
  <si>
    <t>Табела IX</t>
  </si>
  <si>
    <t>СТРУКТУРА ИЗВРШЕНИХ РАСХОДА И ИЗДАТАКА БУЏЕТА ОПШТИНА И ГРАДОВА У АП ВОЈВОДИНИ У ПЕРИОДУ ЈАНУАР - ЈУН 2015. ГОДИНЕ 
- ПРЕМА ЕКОНОМСКОЈ КЛАСИФИКАЦИЈИ -</t>
  </si>
  <si>
    <t>ИЗВРШЕНИ РАСХОДИ И ИЗДАЦИ БУЏЕТА ОПШТИНА И ГРАДОВА У АП ВОЈВОДИНИ У ПЕРИОДУ ЈАНУАР - ЈУН 2015. ГОДИНЕ 
- ПРЕМА ЕКОНОМСКОЈ КЛАСИФИКАЦИЈИ 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</si>
</sst>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1" x14ac:knownFonts="1">
    <font>
      <sz val="10"/>
      <color theme="1"/>
      <name val="Calibri"/>
      <family val="2"/>
      <scheme val="minor"/>
    </font>
    <font>
      <b/>
      <sz val="9"/>
      <color rgb="FF000000"/>
      <name val="Calibri"/>
      <family val="2"/>
    </font>
    <font>
      <sz val="11"/>
      <color indexed="8"/>
      <name val="Arial Narrow"/>
      <family val="2"/>
    </font>
    <font>
      <b/>
      <sz val="11"/>
      <color indexed="8"/>
      <name val="Arial Narrow"/>
      <family val="2"/>
    </font>
    <font>
      <b/>
      <sz val="11"/>
      <color indexed="10"/>
      <name val="Arial Narrow"/>
      <family val="2"/>
    </font>
    <font>
      <b/>
      <sz val="16"/>
      <name val="Arial Narrow"/>
      <family val="2"/>
    </font>
    <font>
      <b/>
      <sz val="11"/>
      <name val="Arial Narrow"/>
      <family val="2"/>
    </font>
    <font>
      <sz val="10"/>
      <name val="Arial"/>
      <family val="2"/>
      <charset val="238"/>
    </font>
    <font>
      <sz val="11"/>
      <name val="Arial Narrow"/>
      <family val="2"/>
    </font>
    <font>
      <b/>
      <i/>
      <sz val="11"/>
      <color indexed="8"/>
      <name val="Arial Narrow"/>
      <family val="2"/>
    </font>
    <font>
      <b/>
      <sz val="12"/>
      <color indexed="8"/>
      <name val="Arial Narrow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54">
    <xf numFmtId="0" fontId="0" fillId="0" borderId="0" xfId="0"/>
    <xf numFmtId="0" fontId="2" fillId="0" borderId="0" xfId="0" applyFont="1"/>
    <xf numFmtId="0" fontId="3" fillId="0" borderId="0" xfId="0" applyFont="1" applyAlignment="1">
      <alignment horizontal="left" indent="12"/>
    </xf>
    <xf numFmtId="0" fontId="4" fillId="0" borderId="0" xfId="0" applyFont="1"/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49" fontId="6" fillId="0" borderId="2" xfId="1" applyNumberFormat="1" applyFont="1" applyFill="1" applyBorder="1" applyAlignment="1" applyProtection="1">
      <alignment horizontal="center"/>
    </xf>
    <xf numFmtId="0" fontId="6" fillId="0" borderId="2" xfId="1" applyFont="1" applyFill="1" applyBorder="1" applyAlignment="1" applyProtection="1">
      <alignment horizontal="left"/>
    </xf>
    <xf numFmtId="3" fontId="3" fillId="0" borderId="2" xfId="0" applyNumberFormat="1" applyFont="1" applyFill="1" applyBorder="1"/>
    <xf numFmtId="49" fontId="8" fillId="0" borderId="3" xfId="0" applyNumberFormat="1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0" fontId="2" fillId="0" borderId="3" xfId="0" applyFont="1" applyBorder="1" applyAlignment="1">
      <alignment vertical="center" wrapText="1"/>
    </xf>
    <xf numFmtId="3" fontId="2" fillId="0" borderId="3" xfId="0" applyNumberFormat="1" applyFont="1" applyBorder="1"/>
    <xf numFmtId="3" fontId="3" fillId="0" borderId="3" xfId="0" applyNumberFormat="1" applyFont="1" applyBorder="1"/>
    <xf numFmtId="3" fontId="2" fillId="0" borderId="0" xfId="0" applyNumberFormat="1" applyFont="1"/>
    <xf numFmtId="0" fontId="8" fillId="0" borderId="3" xfId="0" quotePrefix="1" applyFont="1" applyFill="1" applyBorder="1" applyAlignment="1">
      <alignment horizontal="center" vertical="top" wrapText="1"/>
    </xf>
    <xf numFmtId="49" fontId="6" fillId="0" borderId="3" xfId="1" applyNumberFormat="1" applyFont="1" applyFill="1" applyBorder="1" applyAlignment="1" applyProtection="1">
      <alignment horizontal="center"/>
    </xf>
    <xf numFmtId="0" fontId="6" fillId="0" borderId="3" xfId="1" applyFont="1" applyFill="1" applyBorder="1" applyAlignment="1" applyProtection="1">
      <alignment horizontal="left" wrapText="1"/>
    </xf>
    <xf numFmtId="49" fontId="6" fillId="0" borderId="3" xfId="0" applyNumberFormat="1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3" fillId="0" borderId="3" xfId="0" applyFont="1" applyBorder="1" applyAlignment="1">
      <alignment vertical="center" wrapText="1"/>
    </xf>
    <xf numFmtId="0" fontId="6" fillId="0" borderId="3" xfId="1" applyFont="1" applyFill="1" applyBorder="1" applyAlignment="1" applyProtection="1">
      <alignment horizontal="left"/>
    </xf>
    <xf numFmtId="0" fontId="6" fillId="0" borderId="3" xfId="1" applyFont="1" applyFill="1" applyBorder="1" applyAlignment="1" applyProtection="1">
      <alignment horizontal="center"/>
    </xf>
    <xf numFmtId="0" fontId="6" fillId="0" borderId="1" xfId="0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/>
    </xf>
    <xf numFmtId="3" fontId="3" fillId="0" borderId="1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right" vertical="center" wrapText="1"/>
    </xf>
    <xf numFmtId="0" fontId="2" fillId="0" borderId="0" xfId="0" applyFont="1" applyBorder="1" applyAlignment="1">
      <alignment horizontal="right" vertical="center" wrapText="1"/>
    </xf>
    <xf numFmtId="3" fontId="2" fillId="0" borderId="0" xfId="0" applyNumberFormat="1" applyFont="1" applyAlignment="1"/>
    <xf numFmtId="3" fontId="2" fillId="0" borderId="0" xfId="0" applyNumberFormat="1" applyFont="1" applyFill="1"/>
    <xf numFmtId="0" fontId="2" fillId="0" borderId="0" xfId="0" applyFont="1" applyBorder="1"/>
    <xf numFmtId="0" fontId="3" fillId="0" borderId="0" xfId="0" applyFont="1" applyFill="1" applyBorder="1"/>
    <xf numFmtId="0" fontId="3" fillId="0" borderId="0" xfId="0" applyFont="1" applyBorder="1"/>
    <xf numFmtId="0" fontId="2" fillId="0" borderId="0" xfId="0" applyFont="1" applyFill="1" applyBorder="1"/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3" fillId="0" borderId="4" xfId="0" applyFont="1" applyBorder="1" applyAlignment="1">
      <alignment vertical="center" wrapText="1"/>
    </xf>
    <xf numFmtId="3" fontId="3" fillId="0" borderId="4" xfId="0" applyNumberFormat="1" applyFont="1" applyBorder="1"/>
    <xf numFmtId="0" fontId="9" fillId="0" borderId="5" xfId="0" applyFont="1" applyBorder="1" applyAlignment="1"/>
    <xf numFmtId="10" fontId="2" fillId="0" borderId="0" xfId="0" applyNumberFormat="1" applyFont="1" applyAlignment="1"/>
    <xf numFmtId="10" fontId="2" fillId="0" borderId="0" xfId="0" applyNumberFormat="1" applyFont="1" applyFill="1"/>
    <xf numFmtId="10" fontId="2" fillId="0" borderId="0" xfId="0" applyNumberFormat="1" applyFont="1"/>
    <xf numFmtId="164" fontId="3" fillId="0" borderId="2" xfId="0" applyNumberFormat="1" applyFont="1" applyFill="1" applyBorder="1"/>
    <xf numFmtId="164" fontId="2" fillId="0" borderId="3" xfId="0" applyNumberFormat="1" applyFont="1" applyBorder="1"/>
    <xf numFmtId="164" fontId="3" fillId="0" borderId="3" xfId="0" applyNumberFormat="1" applyFont="1" applyBorder="1"/>
    <xf numFmtId="164" fontId="3" fillId="0" borderId="4" xfId="0" applyNumberFormat="1" applyFont="1" applyBorder="1"/>
    <xf numFmtId="164" fontId="3" fillId="0" borderId="1" xfId="0" applyNumberFormat="1" applyFont="1" applyBorder="1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left"/>
    </xf>
    <xf numFmtId="0" fontId="9" fillId="0" borderId="5" xfId="0" applyFont="1" applyBorder="1" applyAlignment="1">
      <alignment horizontal="center"/>
    </xf>
  </cellXfs>
  <cellStyles count="3">
    <cellStyle name="Normal" xfId="0" builtinId="0"/>
    <cellStyle name="Normal 2" xfId="2"/>
    <cellStyle name="Normal_Tabela broj 20 graf 2 ekon klas OPSTINE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0</xdr:row>
          <xdr:rowOff>0</xdr:rowOff>
        </xdr:from>
        <xdr:to>
          <xdr:col>3</xdr:col>
          <xdr:colOff>0</xdr:colOff>
          <xdr:row>0</xdr:row>
          <xdr:rowOff>0</xdr:rowOff>
        </xdr:to>
        <xdr:sp macro="" textlink="">
          <xdr:nvSpPr>
            <xdr:cNvPr id="1025" name="Butto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sr-Cyrl-RS" sz="900" b="1" i="0" u="none" strike="noStrike" baseline="0">
                  <a:solidFill>
                    <a:srgbClr val="000000"/>
                  </a:solidFill>
                  <a:latin typeface="Calibri"/>
                </a:rPr>
                <a:t>Извоз у </a:t>
              </a:r>
              <a:r>
                <a:rPr lang="en-US" sz="900" b="1" i="0" u="none" strike="noStrike" baseline="0">
                  <a:solidFill>
                    <a:srgbClr val="000000"/>
                  </a:solidFill>
                  <a:latin typeface="Calibri"/>
                </a:rPr>
                <a:t>XML</a:t>
              </a:r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0</xdr:row>
          <xdr:rowOff>0</xdr:rowOff>
        </xdr:from>
        <xdr:to>
          <xdr:col>3</xdr:col>
          <xdr:colOff>0</xdr:colOff>
          <xdr:row>0</xdr:row>
          <xdr:rowOff>0</xdr:rowOff>
        </xdr:to>
        <xdr:sp macro="" textlink="">
          <xdr:nvSpPr>
            <xdr:cNvPr id="2049" name="Butto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sr-Cyrl-RS" sz="900" b="1" i="0" u="none" strike="noStrike" baseline="0">
                  <a:solidFill>
                    <a:srgbClr val="000000"/>
                  </a:solidFill>
                  <a:latin typeface="Calibri"/>
                </a:rPr>
                <a:t>Извоз у </a:t>
              </a:r>
              <a:r>
                <a:rPr lang="en-US" sz="900" b="1" i="0" u="none" strike="noStrike" baseline="0">
                  <a:solidFill>
                    <a:srgbClr val="000000"/>
                  </a:solidFill>
                  <a:latin typeface="Calibri"/>
                </a:rPr>
                <a:t>XML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trlProp" Target="../ctrlProps/ctrlProp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Z48"/>
  <sheetViews>
    <sheetView showZeros="0" workbookViewId="0">
      <pane xSplit="3" ySplit="5" topLeftCell="D26" activePane="bottomRight" state="frozen"/>
      <selection pane="topRight" activeCell="D1" sqref="D1"/>
      <selection pane="bottomLeft" activeCell="A13" sqref="A13"/>
      <selection pane="bottomRight" activeCell="D3" sqref="D3"/>
    </sheetView>
  </sheetViews>
  <sheetFormatPr defaultRowHeight="16.5" x14ac:dyDescent="0.3"/>
  <cols>
    <col min="1" max="1" width="8.5703125" style="1" bestFit="1" customWidth="1"/>
    <col min="2" max="2" width="9.28515625" style="1" bestFit="1" customWidth="1"/>
    <col min="3" max="3" width="64.5703125" style="1" customWidth="1"/>
    <col min="4" max="4" width="8" style="1" bestFit="1" customWidth="1"/>
    <col min="5" max="6" width="9.28515625" style="1" bestFit="1" customWidth="1"/>
    <col min="7" max="7" width="8" style="1" bestFit="1" customWidth="1"/>
    <col min="8" max="8" width="10.42578125" style="1" bestFit="1" customWidth="1"/>
    <col min="9" max="9" width="9.28515625" style="1" bestFit="1" customWidth="1"/>
    <col min="10" max="10" width="10" style="1" customWidth="1"/>
    <col min="11" max="11" width="9.28515625" style="1" bestFit="1" customWidth="1"/>
    <col min="12" max="13" width="8" style="1" bestFit="1" customWidth="1"/>
    <col min="14" max="14" width="9.28515625" style="1" bestFit="1" customWidth="1"/>
    <col min="15" max="15" width="10.42578125" style="1" bestFit="1" customWidth="1"/>
    <col min="16" max="17" width="9.28515625" style="1" bestFit="1" customWidth="1"/>
    <col min="18" max="18" width="10.5703125" style="1" bestFit="1" customWidth="1"/>
    <col min="19" max="19" width="7.42578125" style="1" bestFit="1" customWidth="1"/>
    <col min="20" max="20" width="9.28515625" style="1" bestFit="1" customWidth="1"/>
    <col min="21" max="21" width="10.42578125" style="1" bestFit="1" customWidth="1"/>
    <col min="22" max="27" width="9.28515625" style="1" bestFit="1" customWidth="1"/>
    <col min="28" max="28" width="9.42578125" style="1" customWidth="1"/>
    <col min="29" max="31" width="9.28515625" style="1" bestFit="1" customWidth="1"/>
    <col min="32" max="32" width="10.5703125" style="1" bestFit="1" customWidth="1"/>
    <col min="33" max="33" width="10.42578125" style="1" bestFit="1" customWidth="1"/>
    <col min="34" max="36" width="9.28515625" style="1" bestFit="1" customWidth="1"/>
    <col min="37" max="37" width="9.85546875" style="1" customWidth="1"/>
    <col min="38" max="38" width="10.42578125" style="1" bestFit="1" customWidth="1"/>
    <col min="39" max="42" width="9.28515625" style="1" bestFit="1" customWidth="1"/>
    <col min="43" max="43" width="11.7109375" style="1" bestFit="1" customWidth="1"/>
    <col min="44" max="44" width="10.42578125" style="1" bestFit="1" customWidth="1"/>
    <col min="45" max="45" width="10.5703125" style="1" bestFit="1" customWidth="1"/>
    <col min="46" max="46" width="10.42578125" style="1" bestFit="1" customWidth="1"/>
    <col min="47" max="47" width="11.140625" style="1" customWidth="1"/>
    <col min="48" max="48" width="10.42578125" style="1" bestFit="1" customWidth="1"/>
    <col min="49" max="49" width="11.7109375" style="1" bestFit="1" customWidth="1"/>
    <col min="50" max="50" width="11.5703125" style="1" bestFit="1" customWidth="1"/>
    <col min="51" max="51" width="11.7109375" style="1" bestFit="1" customWidth="1"/>
    <col min="52" max="52" width="14.42578125" style="1" customWidth="1"/>
    <col min="53" max="16384" width="9.140625" style="1"/>
  </cols>
  <sheetData>
    <row r="1" spans="1:52" x14ac:dyDescent="0.3">
      <c r="C1" s="2"/>
      <c r="D1" s="3"/>
      <c r="E1" s="3"/>
    </row>
    <row r="2" spans="1:52" ht="42.75" customHeight="1" x14ac:dyDescent="0.3">
      <c r="C2" s="2"/>
      <c r="D2" s="50" t="s">
        <v>144</v>
      </c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</row>
    <row r="3" spans="1:52" s="30" customFormat="1" x14ac:dyDescent="0.3">
      <c r="A3" s="52" t="s">
        <v>141</v>
      </c>
      <c r="B3" s="52"/>
      <c r="C3" s="52"/>
      <c r="AA3" s="41"/>
      <c r="AB3" s="53" t="s">
        <v>140</v>
      </c>
      <c r="AC3" s="53"/>
      <c r="AY3" s="53" t="s">
        <v>140</v>
      </c>
      <c r="AZ3" s="53"/>
    </row>
    <row r="4" spans="1:52" s="33" customFormat="1" ht="83.25" thickBot="1" x14ac:dyDescent="0.35">
      <c r="A4" s="34" t="s">
        <v>0</v>
      </c>
      <c r="B4" s="35" t="s">
        <v>1</v>
      </c>
      <c r="C4" s="36" t="s">
        <v>2</v>
      </c>
      <c r="D4" s="35" t="s">
        <v>3</v>
      </c>
      <c r="E4" s="35" t="s">
        <v>4</v>
      </c>
      <c r="F4" s="35" t="s">
        <v>5</v>
      </c>
      <c r="G4" s="35" t="s">
        <v>6</v>
      </c>
      <c r="H4" s="34" t="s">
        <v>7</v>
      </c>
      <c r="I4" s="34" t="s">
        <v>8</v>
      </c>
      <c r="J4" s="34" t="s">
        <v>9</v>
      </c>
      <c r="K4" s="34" t="s">
        <v>10</v>
      </c>
      <c r="L4" s="35" t="s">
        <v>11</v>
      </c>
      <c r="M4" s="35" t="s">
        <v>12</v>
      </c>
      <c r="N4" s="35" t="s">
        <v>13</v>
      </c>
      <c r="O4" s="35" t="s">
        <v>14</v>
      </c>
      <c r="P4" s="35" t="s">
        <v>15</v>
      </c>
      <c r="Q4" s="35" t="s">
        <v>16</v>
      </c>
      <c r="R4" s="35" t="s">
        <v>17</v>
      </c>
      <c r="S4" s="35" t="s">
        <v>18</v>
      </c>
      <c r="T4" s="35" t="s">
        <v>19</v>
      </c>
      <c r="U4" s="35" t="s">
        <v>20</v>
      </c>
      <c r="V4" s="35" t="s">
        <v>21</v>
      </c>
      <c r="W4" s="35" t="s">
        <v>22</v>
      </c>
      <c r="X4" s="35" t="s">
        <v>23</v>
      </c>
      <c r="Y4" s="34" t="s">
        <v>24</v>
      </c>
      <c r="Z4" s="34" t="s">
        <v>25</v>
      </c>
      <c r="AA4" s="34" t="s">
        <v>26</v>
      </c>
      <c r="AB4" s="34" t="s">
        <v>27</v>
      </c>
      <c r="AC4" s="35" t="s">
        <v>28</v>
      </c>
      <c r="AD4" s="35" t="s">
        <v>29</v>
      </c>
      <c r="AE4" s="35" t="s">
        <v>30</v>
      </c>
      <c r="AF4" s="35" t="s">
        <v>31</v>
      </c>
      <c r="AG4" s="35" t="s">
        <v>32</v>
      </c>
      <c r="AH4" s="35" t="s">
        <v>33</v>
      </c>
      <c r="AI4" s="35" t="s">
        <v>34</v>
      </c>
      <c r="AJ4" s="35" t="s">
        <v>35</v>
      </c>
      <c r="AK4" s="34" t="s">
        <v>36</v>
      </c>
      <c r="AL4" s="34" t="s">
        <v>37</v>
      </c>
      <c r="AM4" s="35" t="s">
        <v>38</v>
      </c>
      <c r="AN4" s="35" t="s">
        <v>39</v>
      </c>
      <c r="AO4" s="35" t="s">
        <v>40</v>
      </c>
      <c r="AP4" s="35" t="s">
        <v>41</v>
      </c>
      <c r="AQ4" s="34" t="s">
        <v>42</v>
      </c>
      <c r="AR4" s="35" t="s">
        <v>43</v>
      </c>
      <c r="AS4" s="35" t="s">
        <v>44</v>
      </c>
      <c r="AT4" s="35" t="s">
        <v>45</v>
      </c>
      <c r="AU4" s="34" t="s">
        <v>46</v>
      </c>
      <c r="AV4" s="35" t="s">
        <v>47</v>
      </c>
      <c r="AW4" s="34" t="s">
        <v>48</v>
      </c>
      <c r="AX4" s="34" t="s">
        <v>49</v>
      </c>
      <c r="AY4" s="34" t="s">
        <v>50</v>
      </c>
      <c r="AZ4" s="34" t="s">
        <v>51</v>
      </c>
    </row>
    <row r="5" spans="1:52" s="33" customFormat="1" ht="18" thickTop="1" thickBot="1" x14ac:dyDescent="0.35">
      <c r="A5" s="5"/>
      <c r="B5" s="5"/>
      <c r="C5" s="5"/>
      <c r="D5" s="4">
        <v>1</v>
      </c>
      <c r="E5" s="4">
        <v>2</v>
      </c>
      <c r="F5" s="4">
        <v>3</v>
      </c>
      <c r="G5" s="4">
        <v>4</v>
      </c>
      <c r="H5" s="4">
        <v>5</v>
      </c>
      <c r="I5" s="4">
        <v>6</v>
      </c>
      <c r="J5" s="4">
        <v>7</v>
      </c>
      <c r="K5" s="4">
        <v>8</v>
      </c>
      <c r="L5" s="4">
        <v>9</v>
      </c>
      <c r="M5" s="4">
        <v>10</v>
      </c>
      <c r="N5" s="4">
        <v>11</v>
      </c>
      <c r="O5" s="4">
        <v>12</v>
      </c>
      <c r="P5" s="4">
        <v>13</v>
      </c>
      <c r="Q5" s="4">
        <v>14</v>
      </c>
      <c r="R5" s="4">
        <v>15</v>
      </c>
      <c r="S5" s="4">
        <v>16</v>
      </c>
      <c r="T5" s="4">
        <v>17</v>
      </c>
      <c r="U5" s="4">
        <v>18</v>
      </c>
      <c r="V5" s="4">
        <v>19</v>
      </c>
      <c r="W5" s="4">
        <v>20</v>
      </c>
      <c r="X5" s="4">
        <v>21</v>
      </c>
      <c r="Y5" s="4">
        <v>22</v>
      </c>
      <c r="Z5" s="4">
        <v>23</v>
      </c>
      <c r="AA5" s="4">
        <v>24</v>
      </c>
      <c r="AB5" s="4">
        <v>25</v>
      </c>
      <c r="AC5" s="4">
        <v>26</v>
      </c>
      <c r="AD5" s="4">
        <v>27</v>
      </c>
      <c r="AE5" s="4">
        <v>28</v>
      </c>
      <c r="AF5" s="4">
        <v>29</v>
      </c>
      <c r="AG5" s="4">
        <v>30</v>
      </c>
      <c r="AH5" s="4">
        <v>31</v>
      </c>
      <c r="AI5" s="4">
        <v>32</v>
      </c>
      <c r="AJ5" s="4">
        <v>33</v>
      </c>
      <c r="AK5" s="4">
        <v>34</v>
      </c>
      <c r="AL5" s="4">
        <v>35</v>
      </c>
      <c r="AM5" s="4">
        <v>36</v>
      </c>
      <c r="AN5" s="4">
        <v>37</v>
      </c>
      <c r="AO5" s="4">
        <v>38</v>
      </c>
      <c r="AP5" s="4">
        <v>39</v>
      </c>
      <c r="AQ5" s="4" t="s">
        <v>52</v>
      </c>
      <c r="AR5" s="4">
        <v>1</v>
      </c>
      <c r="AS5" s="4">
        <v>2</v>
      </c>
      <c r="AT5" s="4">
        <v>3</v>
      </c>
      <c r="AU5" s="4">
        <v>4</v>
      </c>
      <c r="AV5" s="4">
        <v>5</v>
      </c>
      <c r="AW5" s="4" t="s">
        <v>53</v>
      </c>
      <c r="AX5" s="4">
        <v>6</v>
      </c>
      <c r="AY5" s="4" t="s">
        <v>54</v>
      </c>
      <c r="AZ5" s="4" t="s">
        <v>55</v>
      </c>
    </row>
    <row r="6" spans="1:52" s="31" customFormat="1" ht="20.100000000000001" customHeight="1" thickTop="1" x14ac:dyDescent="0.3">
      <c r="A6" s="6" t="s">
        <v>56</v>
      </c>
      <c r="B6" s="6" t="s">
        <v>57</v>
      </c>
      <c r="C6" s="7" t="s">
        <v>58</v>
      </c>
      <c r="D6" s="8">
        <f>SUM(D7:D9)</f>
        <v>50248</v>
      </c>
      <c r="E6" s="8">
        <f t="shared" ref="E6:AZ6" si="0">SUM(E7:E9)</f>
        <v>68990</v>
      </c>
      <c r="F6" s="8">
        <f t="shared" si="0"/>
        <v>83840</v>
      </c>
      <c r="G6" s="8">
        <f t="shared" si="0"/>
        <v>53839</v>
      </c>
      <c r="H6" s="8">
        <f t="shared" si="0"/>
        <v>133066</v>
      </c>
      <c r="I6" s="8">
        <f t="shared" si="0"/>
        <v>82572</v>
      </c>
      <c r="J6" s="8">
        <f t="shared" si="0"/>
        <v>55484</v>
      </c>
      <c r="K6" s="8">
        <f t="shared" si="0"/>
        <v>38400</v>
      </c>
      <c r="L6" s="8">
        <f t="shared" si="0"/>
        <v>59150</v>
      </c>
      <c r="M6" s="8">
        <f t="shared" si="0"/>
        <v>124938</v>
      </c>
      <c r="N6" s="8">
        <f t="shared" si="0"/>
        <v>185001</v>
      </c>
      <c r="O6" s="8">
        <f t="shared" si="0"/>
        <v>164172</v>
      </c>
      <c r="P6" s="8">
        <f t="shared" si="0"/>
        <v>64199</v>
      </c>
      <c r="Q6" s="8">
        <f t="shared" si="0"/>
        <v>72874</v>
      </c>
      <c r="R6" s="8">
        <f t="shared" si="0"/>
        <v>125011</v>
      </c>
      <c r="S6" s="8">
        <f t="shared" si="0"/>
        <v>39244</v>
      </c>
      <c r="T6" s="8">
        <f t="shared" si="0"/>
        <v>81361</v>
      </c>
      <c r="U6" s="8">
        <f t="shared" si="0"/>
        <v>237202</v>
      </c>
      <c r="V6" s="8">
        <f t="shared" si="0"/>
        <v>59543</v>
      </c>
      <c r="W6" s="8">
        <f t="shared" si="0"/>
        <v>79914</v>
      </c>
      <c r="X6" s="8">
        <f t="shared" si="0"/>
        <v>118310</v>
      </c>
      <c r="Y6" s="8">
        <f t="shared" si="0"/>
        <v>50962</v>
      </c>
      <c r="Z6" s="8">
        <f t="shared" si="0"/>
        <v>28521</v>
      </c>
      <c r="AA6" s="8">
        <f t="shared" si="0"/>
        <v>74253</v>
      </c>
      <c r="AB6" s="8">
        <f t="shared" si="0"/>
        <v>47817</v>
      </c>
      <c r="AC6" s="8">
        <f t="shared" si="0"/>
        <v>22786</v>
      </c>
      <c r="AD6" s="8">
        <f t="shared" si="0"/>
        <v>66994</v>
      </c>
      <c r="AE6" s="8">
        <f t="shared" si="0"/>
        <v>68663</v>
      </c>
      <c r="AF6" s="8">
        <f t="shared" si="0"/>
        <v>38490</v>
      </c>
      <c r="AG6" s="8">
        <f t="shared" si="0"/>
        <v>166233</v>
      </c>
      <c r="AH6" s="8">
        <f t="shared" si="0"/>
        <v>101520</v>
      </c>
      <c r="AI6" s="8">
        <f t="shared" si="0"/>
        <v>51451</v>
      </c>
      <c r="AJ6" s="8">
        <f t="shared" si="0"/>
        <v>49510</v>
      </c>
      <c r="AK6" s="8">
        <f t="shared" si="0"/>
        <v>32193</v>
      </c>
      <c r="AL6" s="8">
        <f t="shared" si="0"/>
        <v>219465</v>
      </c>
      <c r="AM6" s="8">
        <f t="shared" si="0"/>
        <v>94032</v>
      </c>
      <c r="AN6" s="8">
        <f t="shared" si="0"/>
        <v>39980</v>
      </c>
      <c r="AO6" s="8">
        <f t="shared" si="0"/>
        <v>44145</v>
      </c>
      <c r="AP6" s="8">
        <f t="shared" si="0"/>
        <v>106717</v>
      </c>
      <c r="AQ6" s="8">
        <f t="shared" si="0"/>
        <v>3281090</v>
      </c>
      <c r="AR6" s="8">
        <f t="shared" si="0"/>
        <v>503855</v>
      </c>
      <c r="AS6" s="8">
        <f t="shared" si="0"/>
        <v>497748</v>
      </c>
      <c r="AT6" s="8">
        <f t="shared" si="0"/>
        <v>285664</v>
      </c>
      <c r="AU6" s="8">
        <f t="shared" si="0"/>
        <v>218732</v>
      </c>
      <c r="AV6" s="8">
        <f t="shared" si="0"/>
        <v>522763</v>
      </c>
      <c r="AW6" s="8">
        <f t="shared" si="0"/>
        <v>2028762</v>
      </c>
      <c r="AX6" s="8">
        <f t="shared" si="0"/>
        <v>1361369</v>
      </c>
      <c r="AY6" s="8">
        <f t="shared" si="0"/>
        <v>3390131</v>
      </c>
      <c r="AZ6" s="8">
        <f t="shared" si="0"/>
        <v>6671221</v>
      </c>
    </row>
    <row r="7" spans="1:52" s="30" customFormat="1" ht="20.100000000000001" customHeight="1" x14ac:dyDescent="0.3">
      <c r="A7" s="9" t="s">
        <v>59</v>
      </c>
      <c r="B7" s="10">
        <v>411</v>
      </c>
      <c r="C7" s="11" t="s">
        <v>60</v>
      </c>
      <c r="D7" s="12">
        <v>41261</v>
      </c>
      <c r="E7" s="12">
        <v>48752</v>
      </c>
      <c r="F7" s="12">
        <v>67261</v>
      </c>
      <c r="G7" s="12">
        <v>33349</v>
      </c>
      <c r="H7" s="12">
        <v>108006</v>
      </c>
      <c r="I7" s="12">
        <v>65123</v>
      </c>
      <c r="J7" s="12">
        <v>38672</v>
      </c>
      <c r="K7" s="12">
        <v>31235</v>
      </c>
      <c r="L7" s="12">
        <v>45445</v>
      </c>
      <c r="M7" s="12">
        <v>95506</v>
      </c>
      <c r="N7" s="12">
        <v>136954</v>
      </c>
      <c r="O7" s="12">
        <v>130631</v>
      </c>
      <c r="P7" s="12">
        <v>51154</v>
      </c>
      <c r="Q7" s="12">
        <v>56240</v>
      </c>
      <c r="R7" s="12">
        <v>98517</v>
      </c>
      <c r="S7" s="12">
        <v>29196</v>
      </c>
      <c r="T7" s="12">
        <v>65037</v>
      </c>
      <c r="U7" s="12">
        <v>184279</v>
      </c>
      <c r="V7" s="12">
        <v>48422</v>
      </c>
      <c r="W7" s="12">
        <v>59786</v>
      </c>
      <c r="X7" s="12">
        <v>88838</v>
      </c>
      <c r="Y7" s="12">
        <v>38644</v>
      </c>
      <c r="Z7" s="12">
        <v>21625</v>
      </c>
      <c r="AA7" s="12">
        <v>50776</v>
      </c>
      <c r="AB7" s="12">
        <v>38441</v>
      </c>
      <c r="AC7" s="12">
        <v>16663</v>
      </c>
      <c r="AD7" s="12">
        <v>53331</v>
      </c>
      <c r="AE7" s="12">
        <v>54672</v>
      </c>
      <c r="AF7" s="12">
        <v>30659</v>
      </c>
      <c r="AG7" s="12">
        <v>128305</v>
      </c>
      <c r="AH7" s="12">
        <v>79413</v>
      </c>
      <c r="AI7" s="12">
        <v>36237</v>
      </c>
      <c r="AJ7" s="12">
        <v>37058</v>
      </c>
      <c r="AK7" s="12">
        <v>24945</v>
      </c>
      <c r="AL7" s="12">
        <v>169210</v>
      </c>
      <c r="AM7" s="12">
        <v>74098</v>
      </c>
      <c r="AN7" s="12">
        <v>28737</v>
      </c>
      <c r="AO7" s="12">
        <v>34207</v>
      </c>
      <c r="AP7" s="12">
        <v>85131</v>
      </c>
      <c r="AQ7" s="12">
        <f>SUM(D7:AP7)</f>
        <v>2525816</v>
      </c>
      <c r="AR7" s="12">
        <v>405540</v>
      </c>
      <c r="AS7" s="12">
        <v>375841</v>
      </c>
      <c r="AT7" s="12">
        <v>218197</v>
      </c>
      <c r="AU7" s="12">
        <v>165970</v>
      </c>
      <c r="AV7" s="12">
        <v>408156</v>
      </c>
      <c r="AW7" s="12">
        <f>SUM(AR7:AV7)</f>
        <v>1573704</v>
      </c>
      <c r="AX7" s="12">
        <v>1069117</v>
      </c>
      <c r="AY7" s="12">
        <f>AW7+AX7</f>
        <v>2642821</v>
      </c>
      <c r="AZ7" s="12">
        <f>AQ7+AY7</f>
        <v>5168637</v>
      </c>
    </row>
    <row r="8" spans="1:52" s="30" customFormat="1" ht="20.100000000000001" customHeight="1" x14ac:dyDescent="0.3">
      <c r="A8" s="9" t="s">
        <v>61</v>
      </c>
      <c r="B8" s="10">
        <v>412</v>
      </c>
      <c r="C8" s="11" t="s">
        <v>62</v>
      </c>
      <c r="D8" s="12">
        <v>7255</v>
      </c>
      <c r="E8" s="12">
        <v>8900</v>
      </c>
      <c r="F8" s="12">
        <v>12023</v>
      </c>
      <c r="G8" s="12">
        <v>5969</v>
      </c>
      <c r="H8" s="12">
        <v>19332</v>
      </c>
      <c r="I8" s="12">
        <v>11709</v>
      </c>
      <c r="J8" s="12">
        <v>6910</v>
      </c>
      <c r="K8" s="12">
        <v>5712</v>
      </c>
      <c r="L8" s="12">
        <v>8692</v>
      </c>
      <c r="M8" s="12">
        <v>17121</v>
      </c>
      <c r="N8" s="12">
        <v>23388</v>
      </c>
      <c r="O8" s="12">
        <v>23352</v>
      </c>
      <c r="P8" s="12">
        <v>9123</v>
      </c>
      <c r="Q8" s="12">
        <v>10068</v>
      </c>
      <c r="R8" s="12">
        <v>17650</v>
      </c>
      <c r="S8" s="12">
        <v>5221</v>
      </c>
      <c r="T8" s="12">
        <v>11718</v>
      </c>
      <c r="U8" s="12">
        <v>33799</v>
      </c>
      <c r="V8" s="12">
        <v>8764</v>
      </c>
      <c r="W8" s="12">
        <v>10684</v>
      </c>
      <c r="X8" s="12">
        <v>16559</v>
      </c>
      <c r="Y8" s="12">
        <v>9016</v>
      </c>
      <c r="Z8" s="12">
        <v>3675</v>
      </c>
      <c r="AA8" s="12">
        <v>9099</v>
      </c>
      <c r="AB8" s="12">
        <v>6851</v>
      </c>
      <c r="AC8" s="12">
        <v>2986</v>
      </c>
      <c r="AD8" s="12">
        <v>9571</v>
      </c>
      <c r="AE8" s="12">
        <v>8970</v>
      </c>
      <c r="AF8" s="12">
        <v>5655</v>
      </c>
      <c r="AG8" s="12">
        <v>23989</v>
      </c>
      <c r="AH8" s="12">
        <v>14260</v>
      </c>
      <c r="AI8" s="12">
        <v>6450</v>
      </c>
      <c r="AJ8" s="12">
        <v>7587</v>
      </c>
      <c r="AK8" s="12">
        <v>4462</v>
      </c>
      <c r="AL8" s="12">
        <v>30384</v>
      </c>
      <c r="AM8" s="12">
        <v>13224</v>
      </c>
      <c r="AN8" s="12">
        <v>5221</v>
      </c>
      <c r="AO8" s="12">
        <v>6103</v>
      </c>
      <c r="AP8" s="12">
        <v>15232</v>
      </c>
      <c r="AQ8" s="12">
        <f t="shared" ref="AQ8:AQ42" si="1">SUM(D8:AP8)</f>
        <v>456684</v>
      </c>
      <c r="AR8" s="12">
        <v>72525</v>
      </c>
      <c r="AS8" s="12">
        <v>67230</v>
      </c>
      <c r="AT8" s="12">
        <v>38984</v>
      </c>
      <c r="AU8" s="12">
        <v>29450</v>
      </c>
      <c r="AV8" s="12">
        <v>73128</v>
      </c>
      <c r="AW8" s="12">
        <f t="shared" ref="AW8:AW42" si="2">SUM(AR8:AV8)</f>
        <v>281317</v>
      </c>
      <c r="AX8" s="12">
        <v>191376</v>
      </c>
      <c r="AY8" s="12">
        <f t="shared" ref="AY8:AY42" si="3">AW8+AX8</f>
        <v>472693</v>
      </c>
      <c r="AZ8" s="12">
        <f t="shared" ref="AZ8:AZ42" si="4">AQ8+AY8</f>
        <v>929377</v>
      </c>
    </row>
    <row r="9" spans="1:52" s="30" customFormat="1" ht="20.100000000000001" customHeight="1" x14ac:dyDescent="0.3">
      <c r="A9" s="9" t="s">
        <v>63</v>
      </c>
      <c r="B9" s="15" t="s">
        <v>64</v>
      </c>
      <c r="C9" s="11" t="s">
        <v>65</v>
      </c>
      <c r="D9" s="12">
        <v>1732</v>
      </c>
      <c r="E9" s="12">
        <v>11338</v>
      </c>
      <c r="F9" s="12">
        <v>4556</v>
      </c>
      <c r="G9" s="12">
        <v>14521</v>
      </c>
      <c r="H9" s="12">
        <v>5728</v>
      </c>
      <c r="I9" s="12">
        <v>5740</v>
      </c>
      <c r="J9" s="12">
        <v>9902</v>
      </c>
      <c r="K9" s="12">
        <v>1453</v>
      </c>
      <c r="L9" s="12">
        <v>5013</v>
      </c>
      <c r="M9" s="12">
        <v>12311</v>
      </c>
      <c r="N9" s="12">
        <v>24659</v>
      </c>
      <c r="O9" s="12">
        <v>10189</v>
      </c>
      <c r="P9" s="12">
        <v>3922</v>
      </c>
      <c r="Q9" s="12">
        <v>6566</v>
      </c>
      <c r="R9" s="12">
        <v>8844</v>
      </c>
      <c r="S9" s="12">
        <v>4827</v>
      </c>
      <c r="T9" s="12">
        <v>4606</v>
      </c>
      <c r="U9" s="12">
        <v>19124</v>
      </c>
      <c r="V9" s="12">
        <v>2357</v>
      </c>
      <c r="W9" s="12">
        <v>9444</v>
      </c>
      <c r="X9" s="12">
        <v>12913</v>
      </c>
      <c r="Y9" s="12">
        <v>3302</v>
      </c>
      <c r="Z9" s="12">
        <v>3221</v>
      </c>
      <c r="AA9" s="12">
        <v>14378</v>
      </c>
      <c r="AB9" s="12">
        <v>2525</v>
      </c>
      <c r="AC9" s="12">
        <v>3137</v>
      </c>
      <c r="AD9" s="12">
        <v>4092</v>
      </c>
      <c r="AE9" s="12">
        <v>5021</v>
      </c>
      <c r="AF9" s="12">
        <v>2176</v>
      </c>
      <c r="AG9" s="12">
        <v>13939</v>
      </c>
      <c r="AH9" s="12">
        <v>7847</v>
      </c>
      <c r="AI9" s="12">
        <v>8764</v>
      </c>
      <c r="AJ9" s="12">
        <v>4865</v>
      </c>
      <c r="AK9" s="12">
        <v>2786</v>
      </c>
      <c r="AL9" s="12">
        <v>19871</v>
      </c>
      <c r="AM9" s="12">
        <v>6710</v>
      </c>
      <c r="AN9" s="12">
        <v>6022</v>
      </c>
      <c r="AO9" s="12">
        <v>3835</v>
      </c>
      <c r="AP9" s="12">
        <v>6354</v>
      </c>
      <c r="AQ9" s="12">
        <f t="shared" si="1"/>
        <v>298590</v>
      </c>
      <c r="AR9" s="12">
        <v>25790</v>
      </c>
      <c r="AS9" s="12">
        <v>54677</v>
      </c>
      <c r="AT9" s="12">
        <v>28483</v>
      </c>
      <c r="AU9" s="12">
        <v>23312</v>
      </c>
      <c r="AV9" s="12">
        <v>41479</v>
      </c>
      <c r="AW9" s="12">
        <f t="shared" si="2"/>
        <v>173741</v>
      </c>
      <c r="AX9" s="12">
        <v>100876</v>
      </c>
      <c r="AY9" s="12">
        <f t="shared" si="3"/>
        <v>274617</v>
      </c>
      <c r="AZ9" s="12">
        <f t="shared" si="4"/>
        <v>573207</v>
      </c>
    </row>
    <row r="10" spans="1:52" s="32" customFormat="1" ht="20.100000000000001" customHeight="1" x14ac:dyDescent="0.3">
      <c r="A10" s="16" t="s">
        <v>66</v>
      </c>
      <c r="B10" s="16" t="s">
        <v>67</v>
      </c>
      <c r="C10" s="17" t="s">
        <v>68</v>
      </c>
      <c r="D10" s="13">
        <f>SUM(D11:D16)</f>
        <v>140578</v>
      </c>
      <c r="E10" s="13">
        <f t="shared" ref="E10:AZ10" si="5">SUM(E11:E16)</f>
        <v>73038</v>
      </c>
      <c r="F10" s="13">
        <f t="shared" si="5"/>
        <v>90471</v>
      </c>
      <c r="G10" s="13">
        <f t="shared" si="5"/>
        <v>71166</v>
      </c>
      <c r="H10" s="13">
        <f t="shared" si="5"/>
        <v>197784</v>
      </c>
      <c r="I10" s="13">
        <f t="shared" si="5"/>
        <v>118457</v>
      </c>
      <c r="J10" s="13">
        <f t="shared" si="5"/>
        <v>92746</v>
      </c>
      <c r="K10" s="13">
        <f t="shared" si="5"/>
        <v>82768</v>
      </c>
      <c r="L10" s="13">
        <f t="shared" si="5"/>
        <v>66084</v>
      </c>
      <c r="M10" s="13">
        <f t="shared" si="5"/>
        <v>171850</v>
      </c>
      <c r="N10" s="13">
        <f t="shared" si="5"/>
        <v>96720</v>
      </c>
      <c r="O10" s="13">
        <f t="shared" si="5"/>
        <v>271848</v>
      </c>
      <c r="P10" s="13">
        <f t="shared" si="5"/>
        <v>100804</v>
      </c>
      <c r="Q10" s="13">
        <f t="shared" si="5"/>
        <v>87005</v>
      </c>
      <c r="R10" s="13">
        <f t="shared" si="5"/>
        <v>203411</v>
      </c>
      <c r="S10" s="13">
        <f t="shared" si="5"/>
        <v>55786</v>
      </c>
      <c r="T10" s="13">
        <f t="shared" si="5"/>
        <v>143513</v>
      </c>
      <c r="U10" s="13">
        <f t="shared" si="5"/>
        <v>269784</v>
      </c>
      <c r="V10" s="13">
        <f t="shared" si="5"/>
        <v>86764</v>
      </c>
      <c r="W10" s="13">
        <f t="shared" si="5"/>
        <v>116843</v>
      </c>
      <c r="X10" s="13">
        <f t="shared" si="5"/>
        <v>139215</v>
      </c>
      <c r="Y10" s="13">
        <f t="shared" si="5"/>
        <v>86327</v>
      </c>
      <c r="Z10" s="13">
        <f t="shared" si="5"/>
        <v>90173</v>
      </c>
      <c r="AA10" s="13">
        <f t="shared" si="5"/>
        <v>142769</v>
      </c>
      <c r="AB10" s="13">
        <f t="shared" si="5"/>
        <v>57839</v>
      </c>
      <c r="AC10" s="13">
        <f t="shared" si="5"/>
        <v>17201</v>
      </c>
      <c r="AD10" s="13">
        <f t="shared" si="5"/>
        <v>71892</v>
      </c>
      <c r="AE10" s="13">
        <f t="shared" si="5"/>
        <v>112660</v>
      </c>
      <c r="AF10" s="13">
        <f t="shared" si="5"/>
        <v>70585</v>
      </c>
      <c r="AG10" s="13">
        <f t="shared" si="5"/>
        <v>194560</v>
      </c>
      <c r="AH10" s="13">
        <f t="shared" si="5"/>
        <v>77445</v>
      </c>
      <c r="AI10" s="13">
        <f t="shared" si="5"/>
        <v>82936</v>
      </c>
      <c r="AJ10" s="13">
        <f t="shared" si="5"/>
        <v>45348</v>
      </c>
      <c r="AK10" s="13">
        <f t="shared" si="5"/>
        <v>32868</v>
      </c>
      <c r="AL10" s="13">
        <f t="shared" si="5"/>
        <v>209528</v>
      </c>
      <c r="AM10" s="13">
        <f t="shared" si="5"/>
        <v>73196</v>
      </c>
      <c r="AN10" s="13">
        <f t="shared" si="5"/>
        <v>44825</v>
      </c>
      <c r="AO10" s="13">
        <f t="shared" si="5"/>
        <v>40737</v>
      </c>
      <c r="AP10" s="13">
        <f t="shared" si="5"/>
        <v>124789</v>
      </c>
      <c r="AQ10" s="13">
        <f t="shared" si="5"/>
        <v>4252313</v>
      </c>
      <c r="AR10" s="13">
        <f t="shared" si="5"/>
        <v>577041</v>
      </c>
      <c r="AS10" s="13">
        <f t="shared" si="5"/>
        <v>500026</v>
      </c>
      <c r="AT10" s="13">
        <f t="shared" si="5"/>
        <v>351667</v>
      </c>
      <c r="AU10" s="13">
        <f t="shared" si="5"/>
        <v>365675</v>
      </c>
      <c r="AV10" s="13">
        <f t="shared" si="5"/>
        <v>553535</v>
      </c>
      <c r="AW10" s="13">
        <f t="shared" si="5"/>
        <v>2347944</v>
      </c>
      <c r="AX10" s="13">
        <f t="shared" si="5"/>
        <v>1561147</v>
      </c>
      <c r="AY10" s="13">
        <f t="shared" si="5"/>
        <v>3909091</v>
      </c>
      <c r="AZ10" s="13">
        <f t="shared" si="5"/>
        <v>8161404</v>
      </c>
    </row>
    <row r="11" spans="1:52" s="30" customFormat="1" ht="20.100000000000001" customHeight="1" x14ac:dyDescent="0.3">
      <c r="A11" s="9" t="s">
        <v>69</v>
      </c>
      <c r="B11" s="10">
        <v>421</v>
      </c>
      <c r="C11" s="11" t="s">
        <v>70</v>
      </c>
      <c r="D11" s="12">
        <v>20544</v>
      </c>
      <c r="E11" s="12">
        <v>21084</v>
      </c>
      <c r="F11" s="12">
        <v>16987</v>
      </c>
      <c r="G11" s="12">
        <v>21629</v>
      </c>
      <c r="H11" s="12">
        <v>53304</v>
      </c>
      <c r="I11" s="12">
        <v>38060</v>
      </c>
      <c r="J11" s="12">
        <v>14801</v>
      </c>
      <c r="K11" s="12">
        <v>21223</v>
      </c>
      <c r="L11" s="12">
        <v>19631</v>
      </c>
      <c r="M11" s="12">
        <v>61372</v>
      </c>
      <c r="N11" s="12">
        <v>26698</v>
      </c>
      <c r="O11" s="12">
        <v>141465</v>
      </c>
      <c r="P11" s="12">
        <v>18830</v>
      </c>
      <c r="Q11" s="12">
        <v>23088</v>
      </c>
      <c r="R11" s="12">
        <v>41594</v>
      </c>
      <c r="S11" s="12">
        <v>13022</v>
      </c>
      <c r="T11" s="12">
        <v>39800</v>
      </c>
      <c r="U11" s="12">
        <v>72036</v>
      </c>
      <c r="V11" s="12">
        <v>21991</v>
      </c>
      <c r="W11" s="12">
        <v>23931</v>
      </c>
      <c r="X11" s="12">
        <v>41208</v>
      </c>
      <c r="Y11" s="12">
        <v>31885</v>
      </c>
      <c r="Z11" s="12">
        <v>24161</v>
      </c>
      <c r="AA11" s="12">
        <v>35206</v>
      </c>
      <c r="AB11" s="12">
        <v>15629</v>
      </c>
      <c r="AC11" s="12">
        <v>3883</v>
      </c>
      <c r="AD11" s="12">
        <v>10849</v>
      </c>
      <c r="AE11" s="12">
        <v>19776</v>
      </c>
      <c r="AF11" s="12">
        <v>10550</v>
      </c>
      <c r="AG11" s="12">
        <v>62981</v>
      </c>
      <c r="AH11" s="12">
        <v>31196</v>
      </c>
      <c r="AI11" s="12">
        <v>14158</v>
      </c>
      <c r="AJ11" s="12">
        <v>16696</v>
      </c>
      <c r="AK11" s="12">
        <v>11400</v>
      </c>
      <c r="AL11" s="12">
        <v>58490</v>
      </c>
      <c r="AM11" s="12">
        <v>25060</v>
      </c>
      <c r="AN11" s="12">
        <v>9466</v>
      </c>
      <c r="AO11" s="12">
        <v>9423</v>
      </c>
      <c r="AP11" s="12">
        <v>43342</v>
      </c>
      <c r="AQ11" s="12">
        <f t="shared" si="1"/>
        <v>1186449</v>
      </c>
      <c r="AR11" s="12">
        <v>134374</v>
      </c>
      <c r="AS11" s="12">
        <v>186928</v>
      </c>
      <c r="AT11" s="12">
        <v>110784</v>
      </c>
      <c r="AU11" s="12">
        <v>116786</v>
      </c>
      <c r="AV11" s="12">
        <v>226319</v>
      </c>
      <c r="AW11" s="12">
        <f t="shared" si="2"/>
        <v>775191</v>
      </c>
      <c r="AX11" s="12">
        <v>363324</v>
      </c>
      <c r="AY11" s="12">
        <f t="shared" si="3"/>
        <v>1138515</v>
      </c>
      <c r="AZ11" s="12">
        <f t="shared" si="4"/>
        <v>2324964</v>
      </c>
    </row>
    <row r="12" spans="1:52" s="30" customFormat="1" ht="20.100000000000001" customHeight="1" x14ac:dyDescent="0.3">
      <c r="A12" s="9" t="s">
        <v>71</v>
      </c>
      <c r="B12" s="10">
        <v>422</v>
      </c>
      <c r="C12" s="11" t="s">
        <v>72</v>
      </c>
      <c r="D12" s="12">
        <v>3544</v>
      </c>
      <c r="E12" s="12">
        <v>140</v>
      </c>
      <c r="F12" s="12">
        <v>1243</v>
      </c>
      <c r="G12" s="12">
        <v>238</v>
      </c>
      <c r="H12" s="12">
        <v>2669</v>
      </c>
      <c r="I12" s="12">
        <v>12811</v>
      </c>
      <c r="J12" s="12">
        <v>1155</v>
      </c>
      <c r="K12" s="12">
        <v>2344</v>
      </c>
      <c r="L12" s="12">
        <v>499</v>
      </c>
      <c r="M12" s="12">
        <v>2028</v>
      </c>
      <c r="N12" s="12">
        <v>1122</v>
      </c>
      <c r="O12" s="12">
        <v>2997</v>
      </c>
      <c r="P12" s="12">
        <v>3247</v>
      </c>
      <c r="Q12" s="12">
        <v>2262</v>
      </c>
      <c r="R12" s="12">
        <v>1404</v>
      </c>
      <c r="S12" s="12">
        <v>4058</v>
      </c>
      <c r="T12" s="12">
        <v>1602</v>
      </c>
      <c r="U12" s="12">
        <v>18262</v>
      </c>
      <c r="V12" s="12">
        <v>1263</v>
      </c>
      <c r="W12" s="12">
        <v>416</v>
      </c>
      <c r="X12" s="12">
        <v>2264</v>
      </c>
      <c r="Y12" s="12">
        <v>1262</v>
      </c>
      <c r="Z12" s="12">
        <v>877</v>
      </c>
      <c r="AA12" s="12">
        <v>9477</v>
      </c>
      <c r="AB12" s="12">
        <v>8470</v>
      </c>
      <c r="AC12" s="12">
        <v>182</v>
      </c>
      <c r="AD12" s="12">
        <v>704</v>
      </c>
      <c r="AE12" s="12">
        <v>11308</v>
      </c>
      <c r="AF12" s="12">
        <v>5740</v>
      </c>
      <c r="AG12" s="12">
        <v>5658</v>
      </c>
      <c r="AH12" s="12">
        <v>6672</v>
      </c>
      <c r="AI12" s="12">
        <v>6274</v>
      </c>
      <c r="AJ12" s="12">
        <v>897</v>
      </c>
      <c r="AK12" s="12">
        <v>720</v>
      </c>
      <c r="AL12" s="12">
        <v>4224</v>
      </c>
      <c r="AM12" s="12">
        <v>688</v>
      </c>
      <c r="AN12" s="12">
        <v>1784</v>
      </c>
      <c r="AO12" s="12">
        <v>674</v>
      </c>
      <c r="AP12" s="12">
        <v>791</v>
      </c>
      <c r="AQ12" s="12">
        <f t="shared" si="1"/>
        <v>131970</v>
      </c>
      <c r="AR12" s="12">
        <v>18668</v>
      </c>
      <c r="AS12" s="12">
        <v>4413</v>
      </c>
      <c r="AT12" s="12">
        <v>7288</v>
      </c>
      <c r="AU12" s="12">
        <v>11633</v>
      </c>
      <c r="AV12" s="12">
        <v>8688</v>
      </c>
      <c r="AW12" s="12">
        <f t="shared" si="2"/>
        <v>50690</v>
      </c>
      <c r="AX12" s="12">
        <v>10186</v>
      </c>
      <c r="AY12" s="12">
        <f t="shared" si="3"/>
        <v>60876</v>
      </c>
      <c r="AZ12" s="12">
        <f t="shared" si="4"/>
        <v>192846</v>
      </c>
    </row>
    <row r="13" spans="1:52" s="30" customFormat="1" ht="20.100000000000001" customHeight="1" x14ac:dyDescent="0.3">
      <c r="A13" s="9" t="s">
        <v>73</v>
      </c>
      <c r="B13" s="10">
        <v>423</v>
      </c>
      <c r="C13" s="11" t="s">
        <v>74</v>
      </c>
      <c r="D13" s="12">
        <v>23625</v>
      </c>
      <c r="E13" s="12">
        <v>16871</v>
      </c>
      <c r="F13" s="12">
        <v>35370</v>
      </c>
      <c r="G13" s="12">
        <v>14696</v>
      </c>
      <c r="H13" s="12">
        <v>45947</v>
      </c>
      <c r="I13" s="12">
        <v>24003</v>
      </c>
      <c r="J13" s="12">
        <v>14967</v>
      </c>
      <c r="K13" s="12">
        <v>27140</v>
      </c>
      <c r="L13" s="12">
        <v>24022</v>
      </c>
      <c r="M13" s="12">
        <v>19316</v>
      </c>
      <c r="N13" s="12">
        <v>17176</v>
      </c>
      <c r="O13" s="12">
        <v>37732</v>
      </c>
      <c r="P13" s="12">
        <v>41205</v>
      </c>
      <c r="Q13" s="12">
        <v>25309</v>
      </c>
      <c r="R13" s="12">
        <v>73418</v>
      </c>
      <c r="S13" s="12">
        <v>20002</v>
      </c>
      <c r="T13" s="12">
        <v>46741</v>
      </c>
      <c r="U13" s="12">
        <v>71410</v>
      </c>
      <c r="V13" s="12">
        <v>45133</v>
      </c>
      <c r="W13" s="12">
        <v>21684</v>
      </c>
      <c r="X13" s="12">
        <v>42651</v>
      </c>
      <c r="Y13" s="12">
        <v>17179</v>
      </c>
      <c r="Z13" s="12">
        <v>43930</v>
      </c>
      <c r="AA13" s="12">
        <v>24501</v>
      </c>
      <c r="AB13" s="12">
        <v>12115</v>
      </c>
      <c r="AC13" s="12">
        <v>9761</v>
      </c>
      <c r="AD13" s="12">
        <v>35780</v>
      </c>
      <c r="AE13" s="12">
        <v>40655</v>
      </c>
      <c r="AF13" s="12">
        <v>18576</v>
      </c>
      <c r="AG13" s="12">
        <v>23843</v>
      </c>
      <c r="AH13" s="12">
        <v>11594</v>
      </c>
      <c r="AI13" s="12">
        <v>28440</v>
      </c>
      <c r="AJ13" s="12">
        <v>11448</v>
      </c>
      <c r="AK13" s="12">
        <v>12259</v>
      </c>
      <c r="AL13" s="12">
        <v>65319</v>
      </c>
      <c r="AM13" s="12">
        <v>15815</v>
      </c>
      <c r="AN13" s="12">
        <v>16659</v>
      </c>
      <c r="AO13" s="12">
        <v>12728</v>
      </c>
      <c r="AP13" s="12">
        <v>25222</v>
      </c>
      <c r="AQ13" s="12">
        <f t="shared" si="1"/>
        <v>1114242</v>
      </c>
      <c r="AR13" s="12">
        <v>137632</v>
      </c>
      <c r="AS13" s="12">
        <v>75074</v>
      </c>
      <c r="AT13" s="12">
        <v>54932</v>
      </c>
      <c r="AU13" s="12">
        <v>62028</v>
      </c>
      <c r="AV13" s="12">
        <v>58011</v>
      </c>
      <c r="AW13" s="12">
        <f t="shared" si="2"/>
        <v>387677</v>
      </c>
      <c r="AX13" s="12">
        <v>333037</v>
      </c>
      <c r="AY13" s="12">
        <f t="shared" si="3"/>
        <v>720714</v>
      </c>
      <c r="AZ13" s="12">
        <f t="shared" si="4"/>
        <v>1834956</v>
      </c>
    </row>
    <row r="14" spans="1:52" s="30" customFormat="1" ht="20.100000000000001" customHeight="1" x14ac:dyDescent="0.3">
      <c r="A14" s="9" t="s">
        <v>75</v>
      </c>
      <c r="B14" s="10">
        <v>424</v>
      </c>
      <c r="C14" s="11" t="s">
        <v>76</v>
      </c>
      <c r="D14" s="12">
        <v>78960</v>
      </c>
      <c r="E14" s="12">
        <v>10925</v>
      </c>
      <c r="F14" s="12">
        <v>15739</v>
      </c>
      <c r="G14" s="12">
        <v>31093</v>
      </c>
      <c r="H14" s="12">
        <v>57914</v>
      </c>
      <c r="I14" s="12">
        <v>15751</v>
      </c>
      <c r="J14" s="12">
        <v>46159</v>
      </c>
      <c r="K14" s="12">
        <v>17522</v>
      </c>
      <c r="L14" s="12">
        <v>9951</v>
      </c>
      <c r="M14" s="12">
        <v>67451</v>
      </c>
      <c r="N14" s="12">
        <v>24704</v>
      </c>
      <c r="O14" s="12">
        <v>72287</v>
      </c>
      <c r="P14" s="12">
        <v>28399</v>
      </c>
      <c r="Q14" s="12">
        <v>20005</v>
      </c>
      <c r="R14" s="12">
        <v>48069</v>
      </c>
      <c r="S14" s="12">
        <v>6184</v>
      </c>
      <c r="T14" s="12">
        <v>22936</v>
      </c>
      <c r="U14" s="12">
        <v>49376</v>
      </c>
      <c r="V14" s="12">
        <v>7645</v>
      </c>
      <c r="W14" s="12">
        <v>16442</v>
      </c>
      <c r="X14" s="12">
        <v>6921</v>
      </c>
      <c r="Y14" s="12">
        <v>25130</v>
      </c>
      <c r="Z14" s="12">
        <v>7523</v>
      </c>
      <c r="AA14" s="12">
        <v>27908</v>
      </c>
      <c r="AB14" s="12">
        <v>10587</v>
      </c>
      <c r="AC14" s="12">
        <v>971</v>
      </c>
      <c r="AD14" s="12">
        <v>14800</v>
      </c>
      <c r="AE14" s="12">
        <v>23193</v>
      </c>
      <c r="AF14" s="12">
        <v>24893</v>
      </c>
      <c r="AG14" s="12">
        <v>57563</v>
      </c>
      <c r="AH14" s="12">
        <v>20150</v>
      </c>
      <c r="AI14" s="12">
        <v>15993</v>
      </c>
      <c r="AJ14" s="12">
        <v>6363</v>
      </c>
      <c r="AK14" s="12">
        <v>845</v>
      </c>
      <c r="AL14" s="12">
        <v>17185</v>
      </c>
      <c r="AM14" s="12">
        <v>16632</v>
      </c>
      <c r="AN14" s="12">
        <v>6249</v>
      </c>
      <c r="AO14" s="12">
        <v>3227</v>
      </c>
      <c r="AP14" s="12">
        <v>42661</v>
      </c>
      <c r="AQ14" s="12">
        <f t="shared" si="1"/>
        <v>976306</v>
      </c>
      <c r="AR14" s="12">
        <v>78409</v>
      </c>
      <c r="AS14" s="12">
        <v>83051</v>
      </c>
      <c r="AT14" s="12">
        <v>103160</v>
      </c>
      <c r="AU14" s="12">
        <v>53543</v>
      </c>
      <c r="AV14" s="12">
        <v>66007</v>
      </c>
      <c r="AW14" s="12">
        <f t="shared" si="2"/>
        <v>384170</v>
      </c>
      <c r="AX14" s="12">
        <v>658515</v>
      </c>
      <c r="AY14" s="12">
        <f t="shared" si="3"/>
        <v>1042685</v>
      </c>
      <c r="AZ14" s="12">
        <f t="shared" si="4"/>
        <v>2018991</v>
      </c>
    </row>
    <row r="15" spans="1:52" s="30" customFormat="1" ht="20.100000000000001" customHeight="1" x14ac:dyDescent="0.3">
      <c r="A15" s="9" t="s">
        <v>77</v>
      </c>
      <c r="B15" s="10">
        <v>425</v>
      </c>
      <c r="C15" s="11" t="s">
        <v>78</v>
      </c>
      <c r="D15" s="12">
        <v>4568</v>
      </c>
      <c r="E15" s="12">
        <v>15891</v>
      </c>
      <c r="F15" s="12">
        <v>12213</v>
      </c>
      <c r="G15" s="12">
        <v>1002</v>
      </c>
      <c r="H15" s="12">
        <v>23716</v>
      </c>
      <c r="I15" s="12">
        <v>12594</v>
      </c>
      <c r="J15" s="12">
        <v>7239</v>
      </c>
      <c r="K15" s="12">
        <v>9233</v>
      </c>
      <c r="L15" s="12">
        <v>8111</v>
      </c>
      <c r="M15" s="12">
        <v>6349</v>
      </c>
      <c r="N15" s="12">
        <v>16901</v>
      </c>
      <c r="O15" s="12">
        <v>7336</v>
      </c>
      <c r="P15" s="12">
        <v>3695</v>
      </c>
      <c r="Q15" s="12">
        <v>4695</v>
      </c>
      <c r="R15" s="12">
        <v>16738</v>
      </c>
      <c r="S15" s="12">
        <v>7838</v>
      </c>
      <c r="T15" s="12">
        <v>25367</v>
      </c>
      <c r="U15" s="12">
        <v>27987</v>
      </c>
      <c r="V15" s="12">
        <v>4482</v>
      </c>
      <c r="W15" s="12">
        <v>48798</v>
      </c>
      <c r="X15" s="12">
        <v>33259</v>
      </c>
      <c r="Y15" s="12">
        <v>4389</v>
      </c>
      <c r="Z15" s="12">
        <v>6595</v>
      </c>
      <c r="AA15" s="12">
        <v>28317</v>
      </c>
      <c r="AB15" s="12">
        <v>5538</v>
      </c>
      <c r="AC15" s="12">
        <v>940</v>
      </c>
      <c r="AD15" s="12">
        <v>3102</v>
      </c>
      <c r="AE15" s="12">
        <v>8271</v>
      </c>
      <c r="AF15" s="12">
        <v>4711</v>
      </c>
      <c r="AG15" s="12">
        <v>30689</v>
      </c>
      <c r="AH15" s="12">
        <v>2603</v>
      </c>
      <c r="AI15" s="12">
        <v>5364</v>
      </c>
      <c r="AJ15" s="12">
        <v>3534</v>
      </c>
      <c r="AK15" s="12">
        <v>1628</v>
      </c>
      <c r="AL15" s="12">
        <v>43555</v>
      </c>
      <c r="AM15" s="12">
        <v>6636</v>
      </c>
      <c r="AN15" s="12">
        <v>5781</v>
      </c>
      <c r="AO15" s="12">
        <v>10592</v>
      </c>
      <c r="AP15" s="12">
        <v>4034</v>
      </c>
      <c r="AQ15" s="12">
        <f t="shared" si="1"/>
        <v>474291</v>
      </c>
      <c r="AR15" s="12">
        <v>186267</v>
      </c>
      <c r="AS15" s="12">
        <v>97050</v>
      </c>
      <c r="AT15" s="12">
        <v>52026</v>
      </c>
      <c r="AU15" s="12">
        <v>105550</v>
      </c>
      <c r="AV15" s="12">
        <v>131991</v>
      </c>
      <c r="AW15" s="12">
        <f t="shared" si="2"/>
        <v>572884</v>
      </c>
      <c r="AX15" s="12">
        <v>34385</v>
      </c>
      <c r="AY15" s="12">
        <f t="shared" si="3"/>
        <v>607269</v>
      </c>
      <c r="AZ15" s="12">
        <f t="shared" si="4"/>
        <v>1081560</v>
      </c>
    </row>
    <row r="16" spans="1:52" s="30" customFormat="1" ht="20.100000000000001" customHeight="1" x14ac:dyDescent="0.3">
      <c r="A16" s="9" t="s">
        <v>79</v>
      </c>
      <c r="B16" s="10">
        <v>426</v>
      </c>
      <c r="C16" s="11" t="s">
        <v>80</v>
      </c>
      <c r="D16" s="12">
        <v>9337</v>
      </c>
      <c r="E16" s="12">
        <v>8127</v>
      </c>
      <c r="F16" s="12">
        <v>8919</v>
      </c>
      <c r="G16" s="12">
        <v>2508</v>
      </c>
      <c r="H16" s="12">
        <v>14234</v>
      </c>
      <c r="I16" s="12">
        <v>15238</v>
      </c>
      <c r="J16" s="12">
        <v>8425</v>
      </c>
      <c r="K16" s="12">
        <v>5306</v>
      </c>
      <c r="L16" s="12">
        <v>3870</v>
      </c>
      <c r="M16" s="12">
        <v>15334</v>
      </c>
      <c r="N16" s="12">
        <v>10119</v>
      </c>
      <c r="O16" s="12">
        <v>10031</v>
      </c>
      <c r="P16" s="12">
        <v>5428</v>
      </c>
      <c r="Q16" s="12">
        <v>11646</v>
      </c>
      <c r="R16" s="12">
        <v>22188</v>
      </c>
      <c r="S16" s="12">
        <v>4682</v>
      </c>
      <c r="T16" s="12">
        <v>7067</v>
      </c>
      <c r="U16" s="12">
        <v>30713</v>
      </c>
      <c r="V16" s="12">
        <v>6250</v>
      </c>
      <c r="W16" s="12">
        <v>5572</v>
      </c>
      <c r="X16" s="12">
        <v>12912</v>
      </c>
      <c r="Y16" s="12">
        <v>6482</v>
      </c>
      <c r="Z16" s="12">
        <v>7087</v>
      </c>
      <c r="AA16" s="12">
        <v>17360</v>
      </c>
      <c r="AB16" s="12">
        <v>5500</v>
      </c>
      <c r="AC16" s="12">
        <v>1464</v>
      </c>
      <c r="AD16" s="12">
        <v>6657</v>
      </c>
      <c r="AE16" s="12">
        <v>9457</v>
      </c>
      <c r="AF16" s="12">
        <v>6115</v>
      </c>
      <c r="AG16" s="12">
        <v>13826</v>
      </c>
      <c r="AH16" s="12">
        <v>5230</v>
      </c>
      <c r="AI16" s="12">
        <v>12707</v>
      </c>
      <c r="AJ16" s="12">
        <v>6410</v>
      </c>
      <c r="AK16" s="12">
        <v>6016</v>
      </c>
      <c r="AL16" s="12">
        <v>20755</v>
      </c>
      <c r="AM16" s="12">
        <v>8365</v>
      </c>
      <c r="AN16" s="12">
        <v>4886</v>
      </c>
      <c r="AO16" s="12">
        <v>4093</v>
      </c>
      <c r="AP16" s="12">
        <v>8739</v>
      </c>
      <c r="AQ16" s="12">
        <f t="shared" si="1"/>
        <v>369055</v>
      </c>
      <c r="AR16" s="12">
        <v>21691</v>
      </c>
      <c r="AS16" s="12">
        <v>53510</v>
      </c>
      <c r="AT16" s="12">
        <v>23477</v>
      </c>
      <c r="AU16" s="12">
        <v>16135</v>
      </c>
      <c r="AV16" s="12">
        <v>62519</v>
      </c>
      <c r="AW16" s="12">
        <f t="shared" si="2"/>
        <v>177332</v>
      </c>
      <c r="AX16" s="12">
        <v>161700</v>
      </c>
      <c r="AY16" s="12">
        <f t="shared" si="3"/>
        <v>339032</v>
      </c>
      <c r="AZ16" s="12">
        <f t="shared" si="4"/>
        <v>708087</v>
      </c>
    </row>
    <row r="17" spans="1:52" s="32" customFormat="1" ht="20.100000000000001" customHeight="1" x14ac:dyDescent="0.3">
      <c r="A17" s="18" t="s">
        <v>81</v>
      </c>
      <c r="B17" s="19">
        <v>43</v>
      </c>
      <c r="C17" s="20" t="s">
        <v>82</v>
      </c>
      <c r="D17" s="13">
        <v>0</v>
      </c>
      <c r="E17" s="13">
        <v>0</v>
      </c>
      <c r="F17" s="13">
        <v>0</v>
      </c>
      <c r="G17" s="13">
        <v>311</v>
      </c>
      <c r="H17" s="13">
        <v>0</v>
      </c>
      <c r="I17" s="13">
        <v>0</v>
      </c>
      <c r="J17" s="13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13">
        <v>4310</v>
      </c>
      <c r="V17" s="13">
        <v>40</v>
      </c>
      <c r="W17" s="13">
        <v>0</v>
      </c>
      <c r="X17" s="13">
        <v>0</v>
      </c>
      <c r="Y17" s="13">
        <v>0</v>
      </c>
      <c r="Z17" s="13">
        <v>0</v>
      </c>
      <c r="AA17" s="13">
        <v>0</v>
      </c>
      <c r="AB17" s="13">
        <v>0</v>
      </c>
      <c r="AC17" s="13">
        <v>0</v>
      </c>
      <c r="AD17" s="13">
        <v>0</v>
      </c>
      <c r="AE17" s="13">
        <v>15</v>
      </c>
      <c r="AF17" s="13">
        <v>0</v>
      </c>
      <c r="AG17" s="13">
        <v>0</v>
      </c>
      <c r="AH17" s="13">
        <v>0</v>
      </c>
      <c r="AI17" s="13">
        <v>0</v>
      </c>
      <c r="AJ17" s="13">
        <v>1373</v>
      </c>
      <c r="AK17" s="13">
        <v>0</v>
      </c>
      <c r="AL17" s="13">
        <v>0</v>
      </c>
      <c r="AM17" s="13">
        <v>0</v>
      </c>
      <c r="AN17" s="13">
        <v>0</v>
      </c>
      <c r="AO17" s="13">
        <v>0</v>
      </c>
      <c r="AP17" s="13">
        <v>0</v>
      </c>
      <c r="AQ17" s="13">
        <f t="shared" si="1"/>
        <v>6049</v>
      </c>
      <c r="AR17" s="13">
        <v>0</v>
      </c>
      <c r="AS17" s="13">
        <v>0</v>
      </c>
      <c r="AT17" s="13">
        <v>0</v>
      </c>
      <c r="AU17" s="13">
        <v>0</v>
      </c>
      <c r="AV17" s="13">
        <v>0</v>
      </c>
      <c r="AW17" s="13">
        <f t="shared" si="2"/>
        <v>0</v>
      </c>
      <c r="AX17" s="13">
        <v>0</v>
      </c>
      <c r="AY17" s="13">
        <f t="shared" si="3"/>
        <v>0</v>
      </c>
      <c r="AZ17" s="13">
        <f t="shared" si="4"/>
        <v>6049</v>
      </c>
    </row>
    <row r="18" spans="1:52" s="32" customFormat="1" ht="20.100000000000001" customHeight="1" x14ac:dyDescent="0.3">
      <c r="A18" s="16" t="s">
        <v>83</v>
      </c>
      <c r="B18" s="16" t="s">
        <v>84</v>
      </c>
      <c r="C18" s="21" t="s">
        <v>85</v>
      </c>
      <c r="D18" s="13">
        <f>SUM(D19:D21)</f>
        <v>3228</v>
      </c>
      <c r="E18" s="13">
        <f t="shared" ref="E18:AZ18" si="6">SUM(E19:E21)</f>
        <v>269</v>
      </c>
      <c r="F18" s="13">
        <f t="shared" si="6"/>
        <v>2536</v>
      </c>
      <c r="G18" s="13">
        <f t="shared" si="6"/>
        <v>716</v>
      </c>
      <c r="H18" s="13">
        <f t="shared" si="6"/>
        <v>0</v>
      </c>
      <c r="I18" s="13">
        <f t="shared" si="6"/>
        <v>345</v>
      </c>
      <c r="J18" s="13">
        <f t="shared" si="6"/>
        <v>4519</v>
      </c>
      <c r="K18" s="13">
        <f t="shared" si="6"/>
        <v>0</v>
      </c>
      <c r="L18" s="13">
        <f t="shared" si="6"/>
        <v>0</v>
      </c>
      <c r="M18" s="13">
        <f t="shared" si="6"/>
        <v>2470</v>
      </c>
      <c r="N18" s="13">
        <f t="shared" si="6"/>
        <v>9249</v>
      </c>
      <c r="O18" s="13">
        <f t="shared" si="6"/>
        <v>19350</v>
      </c>
      <c r="P18" s="13">
        <f t="shared" si="6"/>
        <v>2111</v>
      </c>
      <c r="Q18" s="13">
        <f t="shared" si="6"/>
        <v>487</v>
      </c>
      <c r="R18" s="13">
        <f t="shared" si="6"/>
        <v>19036</v>
      </c>
      <c r="S18" s="13">
        <f t="shared" si="6"/>
        <v>2846</v>
      </c>
      <c r="T18" s="13">
        <f t="shared" si="6"/>
        <v>3442</v>
      </c>
      <c r="U18" s="13">
        <f t="shared" si="6"/>
        <v>3198</v>
      </c>
      <c r="V18" s="13">
        <f t="shared" si="6"/>
        <v>3507</v>
      </c>
      <c r="W18" s="13">
        <f t="shared" si="6"/>
        <v>3</v>
      </c>
      <c r="X18" s="13">
        <f t="shared" si="6"/>
        <v>4295</v>
      </c>
      <c r="Y18" s="13">
        <f t="shared" si="6"/>
        <v>402</v>
      </c>
      <c r="Z18" s="13">
        <f t="shared" si="6"/>
        <v>126</v>
      </c>
      <c r="AA18" s="13">
        <f t="shared" si="6"/>
        <v>212</v>
      </c>
      <c r="AB18" s="13">
        <f t="shared" si="6"/>
        <v>623</v>
      </c>
      <c r="AC18" s="13">
        <f t="shared" si="6"/>
        <v>586</v>
      </c>
      <c r="AD18" s="13">
        <f t="shared" si="6"/>
        <v>0</v>
      </c>
      <c r="AE18" s="13">
        <f t="shared" si="6"/>
        <v>20315</v>
      </c>
      <c r="AF18" s="13">
        <f t="shared" si="6"/>
        <v>1514</v>
      </c>
      <c r="AG18" s="13">
        <f t="shared" si="6"/>
        <v>4360</v>
      </c>
      <c r="AH18" s="13">
        <f t="shared" si="6"/>
        <v>5773</v>
      </c>
      <c r="AI18" s="13">
        <f t="shared" si="6"/>
        <v>1772</v>
      </c>
      <c r="AJ18" s="13">
        <f t="shared" si="6"/>
        <v>0</v>
      </c>
      <c r="AK18" s="13">
        <f t="shared" si="6"/>
        <v>0</v>
      </c>
      <c r="AL18" s="13">
        <f t="shared" si="6"/>
        <v>15623</v>
      </c>
      <c r="AM18" s="13">
        <f t="shared" si="6"/>
        <v>1449</v>
      </c>
      <c r="AN18" s="13">
        <f t="shared" si="6"/>
        <v>3715</v>
      </c>
      <c r="AO18" s="13">
        <f t="shared" si="6"/>
        <v>0</v>
      </c>
      <c r="AP18" s="13">
        <f t="shared" si="6"/>
        <v>184</v>
      </c>
      <c r="AQ18" s="13">
        <f t="shared" si="6"/>
        <v>138261</v>
      </c>
      <c r="AR18" s="13">
        <f t="shared" si="6"/>
        <v>3537</v>
      </c>
      <c r="AS18" s="13">
        <f t="shared" si="6"/>
        <v>12698</v>
      </c>
      <c r="AT18" s="13">
        <f t="shared" si="6"/>
        <v>1523</v>
      </c>
      <c r="AU18" s="13">
        <f t="shared" si="6"/>
        <v>0</v>
      </c>
      <c r="AV18" s="13">
        <f t="shared" si="6"/>
        <v>29754</v>
      </c>
      <c r="AW18" s="13">
        <f t="shared" si="6"/>
        <v>47512</v>
      </c>
      <c r="AX18" s="13">
        <f t="shared" si="6"/>
        <v>97428</v>
      </c>
      <c r="AY18" s="13">
        <f t="shared" si="6"/>
        <v>144940</v>
      </c>
      <c r="AZ18" s="13">
        <f t="shared" si="6"/>
        <v>283201</v>
      </c>
    </row>
    <row r="19" spans="1:52" s="30" customFormat="1" ht="20.100000000000001" customHeight="1" x14ac:dyDescent="0.3">
      <c r="A19" s="9" t="s">
        <v>86</v>
      </c>
      <c r="B19" s="10">
        <v>441</v>
      </c>
      <c r="C19" s="11" t="s">
        <v>87</v>
      </c>
      <c r="D19" s="12">
        <v>1367</v>
      </c>
      <c r="E19" s="12">
        <v>183</v>
      </c>
      <c r="F19" s="12">
        <v>2462</v>
      </c>
      <c r="G19" s="12">
        <v>716</v>
      </c>
      <c r="H19" s="12">
        <v>0</v>
      </c>
      <c r="I19" s="12">
        <v>345</v>
      </c>
      <c r="J19" s="12">
        <v>1473</v>
      </c>
      <c r="K19" s="12">
        <v>0</v>
      </c>
      <c r="L19" s="12">
        <v>0</v>
      </c>
      <c r="M19" s="12">
        <v>2469</v>
      </c>
      <c r="N19" s="12">
        <v>7880</v>
      </c>
      <c r="O19" s="12">
        <v>17855</v>
      </c>
      <c r="P19" s="12">
        <v>802</v>
      </c>
      <c r="Q19" s="12">
        <v>0</v>
      </c>
      <c r="R19" s="12">
        <v>6318</v>
      </c>
      <c r="S19" s="12">
        <v>2836</v>
      </c>
      <c r="T19" s="12">
        <v>1276</v>
      </c>
      <c r="U19" s="12">
        <v>3123</v>
      </c>
      <c r="V19" s="12">
        <v>3507</v>
      </c>
      <c r="W19" s="12">
        <v>3</v>
      </c>
      <c r="X19" s="12">
        <v>4279</v>
      </c>
      <c r="Y19" s="12">
        <v>402</v>
      </c>
      <c r="Z19" s="12">
        <v>125</v>
      </c>
      <c r="AA19" s="12">
        <v>212</v>
      </c>
      <c r="AB19" s="12">
        <v>623</v>
      </c>
      <c r="AC19" s="12">
        <v>586</v>
      </c>
      <c r="AD19" s="12">
        <v>0</v>
      </c>
      <c r="AE19" s="12">
        <v>20315</v>
      </c>
      <c r="AF19" s="12">
        <v>538</v>
      </c>
      <c r="AG19" s="12">
        <v>4360</v>
      </c>
      <c r="AH19" s="12">
        <v>5773</v>
      </c>
      <c r="AI19" s="12">
        <v>850</v>
      </c>
      <c r="AJ19" s="12">
        <v>0</v>
      </c>
      <c r="AK19" s="12">
        <v>0</v>
      </c>
      <c r="AL19" s="12">
        <v>15575</v>
      </c>
      <c r="AM19" s="12">
        <v>227</v>
      </c>
      <c r="AN19" s="12">
        <v>1784</v>
      </c>
      <c r="AO19" s="12">
        <v>0</v>
      </c>
      <c r="AP19" s="12">
        <v>174</v>
      </c>
      <c r="AQ19" s="12">
        <f t="shared" si="1"/>
        <v>108438</v>
      </c>
      <c r="AR19" s="12">
        <v>3537</v>
      </c>
      <c r="AS19" s="12">
        <v>12645</v>
      </c>
      <c r="AT19" s="12">
        <v>1520</v>
      </c>
      <c r="AU19" s="12">
        <v>0</v>
      </c>
      <c r="AV19" s="12">
        <v>8445</v>
      </c>
      <c r="AW19" s="12">
        <f t="shared" si="2"/>
        <v>26147</v>
      </c>
      <c r="AX19" s="12">
        <v>97124</v>
      </c>
      <c r="AY19" s="12">
        <f t="shared" si="3"/>
        <v>123271</v>
      </c>
      <c r="AZ19" s="12">
        <f t="shared" si="4"/>
        <v>231709</v>
      </c>
    </row>
    <row r="20" spans="1:52" s="30" customFormat="1" ht="20.100000000000001" customHeight="1" x14ac:dyDescent="0.3">
      <c r="A20" s="9" t="s">
        <v>88</v>
      </c>
      <c r="B20" s="10">
        <v>442</v>
      </c>
      <c r="C20" s="11" t="s">
        <v>89</v>
      </c>
      <c r="D20" s="12">
        <v>0</v>
      </c>
      <c r="E20" s="12">
        <v>0</v>
      </c>
      <c r="F20" s="12">
        <v>0</v>
      </c>
      <c r="G20" s="12">
        <v>0</v>
      </c>
      <c r="H20" s="12">
        <v>0</v>
      </c>
      <c r="I20" s="12">
        <v>0</v>
      </c>
      <c r="J20" s="12">
        <v>0</v>
      </c>
      <c r="K20" s="12">
        <v>0</v>
      </c>
      <c r="L20" s="12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2163</v>
      </c>
      <c r="U20" s="12">
        <v>0</v>
      </c>
      <c r="V20" s="12">
        <v>0</v>
      </c>
      <c r="W20" s="12">
        <v>0</v>
      </c>
      <c r="X20" s="12">
        <v>0</v>
      </c>
      <c r="Y20" s="12">
        <v>0</v>
      </c>
      <c r="Z20" s="12">
        <v>0</v>
      </c>
      <c r="AA20" s="12">
        <v>0</v>
      </c>
      <c r="AB20" s="12">
        <v>0</v>
      </c>
      <c r="AC20" s="12">
        <v>0</v>
      </c>
      <c r="AD20" s="12">
        <v>0</v>
      </c>
      <c r="AE20" s="12">
        <v>0</v>
      </c>
      <c r="AF20" s="12">
        <v>0</v>
      </c>
      <c r="AG20" s="12">
        <v>0</v>
      </c>
      <c r="AH20" s="12">
        <v>0</v>
      </c>
      <c r="AI20" s="12">
        <v>0</v>
      </c>
      <c r="AJ20" s="12">
        <v>0</v>
      </c>
      <c r="AK20" s="12">
        <v>0</v>
      </c>
      <c r="AL20" s="12">
        <v>0</v>
      </c>
      <c r="AM20" s="12">
        <v>0</v>
      </c>
      <c r="AN20" s="12">
        <v>0</v>
      </c>
      <c r="AO20" s="12">
        <v>0</v>
      </c>
      <c r="AP20" s="12">
        <v>0</v>
      </c>
      <c r="AQ20" s="12">
        <f t="shared" si="1"/>
        <v>2163</v>
      </c>
      <c r="AR20" s="12">
        <v>0</v>
      </c>
      <c r="AS20" s="12">
        <v>0</v>
      </c>
      <c r="AT20" s="12">
        <v>0</v>
      </c>
      <c r="AU20" s="12">
        <v>0</v>
      </c>
      <c r="AV20" s="12">
        <v>3088</v>
      </c>
      <c r="AW20" s="12">
        <f t="shared" si="2"/>
        <v>3088</v>
      </c>
      <c r="AX20" s="12">
        <v>0</v>
      </c>
      <c r="AY20" s="12">
        <f t="shared" si="3"/>
        <v>3088</v>
      </c>
      <c r="AZ20" s="12">
        <f t="shared" si="4"/>
        <v>5251</v>
      </c>
    </row>
    <row r="21" spans="1:52" s="30" customFormat="1" ht="20.100000000000001" customHeight="1" x14ac:dyDescent="0.3">
      <c r="A21" s="9" t="s">
        <v>90</v>
      </c>
      <c r="B21" s="10">
        <v>444</v>
      </c>
      <c r="C21" s="11" t="s">
        <v>91</v>
      </c>
      <c r="D21" s="12">
        <v>1861</v>
      </c>
      <c r="E21" s="12">
        <v>86</v>
      </c>
      <c r="F21" s="12">
        <v>74</v>
      </c>
      <c r="G21" s="12">
        <v>0</v>
      </c>
      <c r="H21" s="12">
        <v>0</v>
      </c>
      <c r="I21" s="12">
        <v>0</v>
      </c>
      <c r="J21" s="12">
        <v>3046</v>
      </c>
      <c r="K21" s="12">
        <v>0</v>
      </c>
      <c r="L21" s="12">
        <v>0</v>
      </c>
      <c r="M21" s="12">
        <v>1</v>
      </c>
      <c r="N21" s="12">
        <v>1369</v>
      </c>
      <c r="O21" s="12">
        <v>1495</v>
      </c>
      <c r="P21" s="12">
        <v>1309</v>
      </c>
      <c r="Q21" s="12">
        <v>487</v>
      </c>
      <c r="R21" s="12">
        <v>12718</v>
      </c>
      <c r="S21" s="12">
        <v>10</v>
      </c>
      <c r="T21" s="12">
        <v>3</v>
      </c>
      <c r="U21" s="12">
        <v>75</v>
      </c>
      <c r="V21" s="12">
        <v>0</v>
      </c>
      <c r="W21" s="12">
        <v>0</v>
      </c>
      <c r="X21" s="12">
        <v>16</v>
      </c>
      <c r="Y21" s="12">
        <v>0</v>
      </c>
      <c r="Z21" s="12">
        <v>1</v>
      </c>
      <c r="AA21" s="12">
        <v>0</v>
      </c>
      <c r="AB21" s="12">
        <v>0</v>
      </c>
      <c r="AC21" s="12">
        <v>0</v>
      </c>
      <c r="AD21" s="12">
        <v>0</v>
      </c>
      <c r="AE21" s="12">
        <v>0</v>
      </c>
      <c r="AF21" s="12">
        <v>976</v>
      </c>
      <c r="AG21" s="12">
        <v>0</v>
      </c>
      <c r="AH21" s="12">
        <v>0</v>
      </c>
      <c r="AI21" s="12">
        <v>922</v>
      </c>
      <c r="AJ21" s="12">
        <v>0</v>
      </c>
      <c r="AK21" s="12">
        <v>0</v>
      </c>
      <c r="AL21" s="12">
        <v>48</v>
      </c>
      <c r="AM21" s="12">
        <v>1222</v>
      </c>
      <c r="AN21" s="12">
        <v>1931</v>
      </c>
      <c r="AO21" s="12">
        <v>0</v>
      </c>
      <c r="AP21" s="12">
        <v>10</v>
      </c>
      <c r="AQ21" s="12">
        <f t="shared" si="1"/>
        <v>27660</v>
      </c>
      <c r="AR21" s="12">
        <v>0</v>
      </c>
      <c r="AS21" s="12">
        <v>53</v>
      </c>
      <c r="AT21" s="12">
        <v>3</v>
      </c>
      <c r="AU21" s="12">
        <v>0</v>
      </c>
      <c r="AV21" s="12">
        <v>18221</v>
      </c>
      <c r="AW21" s="12">
        <f t="shared" si="2"/>
        <v>18277</v>
      </c>
      <c r="AX21" s="12">
        <v>304</v>
      </c>
      <c r="AY21" s="12">
        <f t="shared" si="3"/>
        <v>18581</v>
      </c>
      <c r="AZ21" s="12">
        <f t="shared" si="4"/>
        <v>46241</v>
      </c>
    </row>
    <row r="22" spans="1:52" s="32" customFormat="1" ht="20.100000000000001" customHeight="1" x14ac:dyDescent="0.3">
      <c r="A22" s="16" t="s">
        <v>92</v>
      </c>
      <c r="B22" s="16" t="s">
        <v>93</v>
      </c>
      <c r="C22" s="21" t="s">
        <v>94</v>
      </c>
      <c r="D22" s="13">
        <f>SUM(D23:D26)</f>
        <v>8030</v>
      </c>
      <c r="E22" s="13">
        <f t="shared" ref="E22:AZ22" si="7">SUM(E23:E26)</f>
        <v>14479</v>
      </c>
      <c r="F22" s="13">
        <f t="shared" si="7"/>
        <v>22320</v>
      </c>
      <c r="G22" s="13">
        <f t="shared" si="7"/>
        <v>3390</v>
      </c>
      <c r="H22" s="13">
        <f t="shared" si="7"/>
        <v>23838</v>
      </c>
      <c r="I22" s="13">
        <f t="shared" si="7"/>
        <v>14063</v>
      </c>
      <c r="J22" s="13">
        <f t="shared" si="7"/>
        <v>1100</v>
      </c>
      <c r="K22" s="13">
        <f t="shared" si="7"/>
        <v>4542</v>
      </c>
      <c r="L22" s="13">
        <f t="shared" si="7"/>
        <v>0</v>
      </c>
      <c r="M22" s="13">
        <f t="shared" si="7"/>
        <v>13010</v>
      </c>
      <c r="N22" s="13">
        <f t="shared" si="7"/>
        <v>32158</v>
      </c>
      <c r="O22" s="13">
        <f t="shared" si="7"/>
        <v>226</v>
      </c>
      <c r="P22" s="13">
        <f t="shared" si="7"/>
        <v>1777</v>
      </c>
      <c r="Q22" s="13">
        <f t="shared" si="7"/>
        <v>17497</v>
      </c>
      <c r="R22" s="13">
        <f t="shared" si="7"/>
        <v>21329</v>
      </c>
      <c r="S22" s="13">
        <f t="shared" si="7"/>
        <v>7688</v>
      </c>
      <c r="T22" s="13">
        <f t="shared" si="7"/>
        <v>3294</v>
      </c>
      <c r="U22" s="13">
        <f t="shared" si="7"/>
        <v>58484</v>
      </c>
      <c r="V22" s="13">
        <f t="shared" si="7"/>
        <v>7776</v>
      </c>
      <c r="W22" s="13">
        <f t="shared" si="7"/>
        <v>711</v>
      </c>
      <c r="X22" s="13">
        <f t="shared" si="7"/>
        <v>5259</v>
      </c>
      <c r="Y22" s="13">
        <f t="shared" si="7"/>
        <v>1250</v>
      </c>
      <c r="Z22" s="13">
        <f t="shared" si="7"/>
        <v>0</v>
      </c>
      <c r="AA22" s="13">
        <f t="shared" si="7"/>
        <v>0</v>
      </c>
      <c r="AB22" s="13">
        <f t="shared" si="7"/>
        <v>2187</v>
      </c>
      <c r="AC22" s="13">
        <f t="shared" si="7"/>
        <v>3686</v>
      </c>
      <c r="AD22" s="13">
        <f t="shared" si="7"/>
        <v>20602</v>
      </c>
      <c r="AE22" s="13">
        <f t="shared" si="7"/>
        <v>7055</v>
      </c>
      <c r="AF22" s="13">
        <f t="shared" si="7"/>
        <v>1144</v>
      </c>
      <c r="AG22" s="13">
        <f t="shared" si="7"/>
        <v>11377</v>
      </c>
      <c r="AH22" s="13">
        <f t="shared" si="7"/>
        <v>481</v>
      </c>
      <c r="AI22" s="13">
        <f t="shared" si="7"/>
        <v>13474</v>
      </c>
      <c r="AJ22" s="13">
        <f t="shared" si="7"/>
        <v>738</v>
      </c>
      <c r="AK22" s="13">
        <f t="shared" si="7"/>
        <v>1383</v>
      </c>
      <c r="AL22" s="13">
        <f t="shared" si="7"/>
        <v>72505</v>
      </c>
      <c r="AM22" s="13">
        <f t="shared" si="7"/>
        <v>34699</v>
      </c>
      <c r="AN22" s="13">
        <f t="shared" si="7"/>
        <v>3252</v>
      </c>
      <c r="AO22" s="13">
        <f t="shared" si="7"/>
        <v>355</v>
      </c>
      <c r="AP22" s="13">
        <f t="shared" si="7"/>
        <v>12369</v>
      </c>
      <c r="AQ22" s="13">
        <f t="shared" si="7"/>
        <v>447528</v>
      </c>
      <c r="AR22" s="13">
        <f t="shared" si="7"/>
        <v>58849</v>
      </c>
      <c r="AS22" s="13">
        <f t="shared" si="7"/>
        <v>227783</v>
      </c>
      <c r="AT22" s="13">
        <f t="shared" si="7"/>
        <v>55292</v>
      </c>
      <c r="AU22" s="13">
        <f t="shared" si="7"/>
        <v>25122</v>
      </c>
      <c r="AV22" s="13">
        <f t="shared" si="7"/>
        <v>126032</v>
      </c>
      <c r="AW22" s="13">
        <f t="shared" si="7"/>
        <v>493078</v>
      </c>
      <c r="AX22" s="13">
        <f t="shared" si="7"/>
        <v>712501</v>
      </c>
      <c r="AY22" s="13">
        <f t="shared" si="7"/>
        <v>1205579</v>
      </c>
      <c r="AZ22" s="13">
        <f t="shared" si="7"/>
        <v>1653107</v>
      </c>
    </row>
    <row r="23" spans="1:52" s="30" customFormat="1" ht="20.100000000000001" customHeight="1" x14ac:dyDescent="0.3">
      <c r="A23" s="9" t="s">
        <v>95</v>
      </c>
      <c r="B23" s="10">
        <v>4511</v>
      </c>
      <c r="C23" s="11" t="s">
        <v>96</v>
      </c>
      <c r="D23" s="12">
        <v>8030</v>
      </c>
      <c r="E23" s="12">
        <v>14146</v>
      </c>
      <c r="F23" s="12">
        <v>21920</v>
      </c>
      <c r="G23" s="12">
        <v>3390</v>
      </c>
      <c r="H23" s="12">
        <v>22838</v>
      </c>
      <c r="I23" s="12">
        <v>13663</v>
      </c>
      <c r="J23" s="12">
        <v>1100</v>
      </c>
      <c r="K23" s="12">
        <v>4542</v>
      </c>
      <c r="L23" s="12">
        <v>0</v>
      </c>
      <c r="M23" s="12">
        <v>3835</v>
      </c>
      <c r="N23" s="12">
        <v>31590</v>
      </c>
      <c r="O23" s="12">
        <v>0</v>
      </c>
      <c r="P23" s="12">
        <v>1777</v>
      </c>
      <c r="Q23" s="12">
        <v>17497</v>
      </c>
      <c r="R23" s="12">
        <v>20810</v>
      </c>
      <c r="S23" s="12">
        <v>5165</v>
      </c>
      <c r="T23" s="12">
        <v>3294</v>
      </c>
      <c r="U23" s="12">
        <v>17678</v>
      </c>
      <c r="V23" s="12">
        <v>7776</v>
      </c>
      <c r="W23" s="12">
        <v>404</v>
      </c>
      <c r="X23" s="12">
        <v>3499</v>
      </c>
      <c r="Y23" s="12">
        <v>200</v>
      </c>
      <c r="Z23" s="12">
        <v>0</v>
      </c>
      <c r="AA23" s="12">
        <v>0</v>
      </c>
      <c r="AB23" s="12">
        <v>898</v>
      </c>
      <c r="AC23" s="12">
        <v>3686</v>
      </c>
      <c r="AD23" s="12">
        <v>20602</v>
      </c>
      <c r="AE23" s="12">
        <v>7055</v>
      </c>
      <c r="AF23" s="12">
        <v>1144</v>
      </c>
      <c r="AG23" s="12">
        <v>0</v>
      </c>
      <c r="AH23" s="12">
        <v>481</v>
      </c>
      <c r="AI23" s="12">
        <v>13474</v>
      </c>
      <c r="AJ23" s="12">
        <v>738</v>
      </c>
      <c r="AK23" s="12">
        <v>1383</v>
      </c>
      <c r="AL23" s="12">
        <v>72505</v>
      </c>
      <c r="AM23" s="12">
        <v>30831</v>
      </c>
      <c r="AN23" s="12">
        <v>1064</v>
      </c>
      <c r="AO23" s="12">
        <v>355</v>
      </c>
      <c r="AP23" s="12">
        <v>11692</v>
      </c>
      <c r="AQ23" s="12">
        <f t="shared" si="1"/>
        <v>369062</v>
      </c>
      <c r="AR23" s="12">
        <v>58849</v>
      </c>
      <c r="AS23" s="12">
        <v>220395</v>
      </c>
      <c r="AT23" s="12">
        <v>2500</v>
      </c>
      <c r="AU23" s="12">
        <v>9307</v>
      </c>
      <c r="AV23" s="12">
        <v>118176</v>
      </c>
      <c r="AW23" s="12">
        <f t="shared" si="2"/>
        <v>409227</v>
      </c>
      <c r="AX23" s="12">
        <v>251459</v>
      </c>
      <c r="AY23" s="12">
        <f t="shared" si="3"/>
        <v>660686</v>
      </c>
      <c r="AZ23" s="12">
        <f t="shared" si="4"/>
        <v>1029748</v>
      </c>
    </row>
    <row r="24" spans="1:52" s="30" customFormat="1" ht="33" x14ac:dyDescent="0.3">
      <c r="A24" s="9" t="s">
        <v>97</v>
      </c>
      <c r="B24" s="10">
        <v>4512</v>
      </c>
      <c r="C24" s="11" t="s">
        <v>98</v>
      </c>
      <c r="D24" s="12">
        <v>0</v>
      </c>
      <c r="E24" s="12">
        <v>0</v>
      </c>
      <c r="F24" s="12">
        <v>0</v>
      </c>
      <c r="G24" s="12">
        <v>0</v>
      </c>
      <c r="H24" s="12">
        <v>0</v>
      </c>
      <c r="I24" s="12">
        <v>400</v>
      </c>
      <c r="J24" s="12">
        <v>0</v>
      </c>
      <c r="K24" s="12">
        <v>0</v>
      </c>
      <c r="L24" s="12">
        <v>0</v>
      </c>
      <c r="M24" s="12">
        <v>9175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2521</v>
      </c>
      <c r="T24" s="12">
        <v>0</v>
      </c>
      <c r="U24" s="12">
        <v>0</v>
      </c>
      <c r="V24" s="12">
        <v>0</v>
      </c>
      <c r="W24" s="12">
        <v>307</v>
      </c>
      <c r="X24" s="12">
        <v>0</v>
      </c>
      <c r="Y24" s="12">
        <v>667</v>
      </c>
      <c r="Z24" s="12">
        <v>0</v>
      </c>
      <c r="AA24" s="12">
        <v>0</v>
      </c>
      <c r="AB24" s="12">
        <v>0</v>
      </c>
      <c r="AC24" s="12">
        <v>0</v>
      </c>
      <c r="AD24" s="12">
        <v>0</v>
      </c>
      <c r="AE24" s="12">
        <v>0</v>
      </c>
      <c r="AF24" s="12">
        <v>0</v>
      </c>
      <c r="AG24" s="12">
        <v>0</v>
      </c>
      <c r="AH24" s="12">
        <v>0</v>
      </c>
      <c r="AI24" s="12">
        <v>0</v>
      </c>
      <c r="AJ24" s="12">
        <v>0</v>
      </c>
      <c r="AK24" s="12">
        <v>0</v>
      </c>
      <c r="AL24" s="12">
        <v>0</v>
      </c>
      <c r="AM24" s="12">
        <v>2987</v>
      </c>
      <c r="AN24" s="12">
        <v>770</v>
      </c>
      <c r="AO24" s="12">
        <v>0</v>
      </c>
      <c r="AP24" s="12">
        <v>0</v>
      </c>
      <c r="AQ24" s="12">
        <f t="shared" si="1"/>
        <v>16827</v>
      </c>
      <c r="AR24" s="12">
        <v>0</v>
      </c>
      <c r="AS24" s="12">
        <v>7388</v>
      </c>
      <c r="AT24" s="12">
        <v>52792</v>
      </c>
      <c r="AU24" s="12">
        <v>0</v>
      </c>
      <c r="AV24" s="12">
        <v>7856</v>
      </c>
      <c r="AW24" s="12">
        <f t="shared" si="2"/>
        <v>68036</v>
      </c>
      <c r="AX24" s="12">
        <v>461042</v>
      </c>
      <c r="AY24" s="12">
        <f t="shared" si="3"/>
        <v>529078</v>
      </c>
      <c r="AZ24" s="12">
        <f t="shared" si="4"/>
        <v>545905</v>
      </c>
    </row>
    <row r="25" spans="1:52" s="30" customFormat="1" ht="49.5" x14ac:dyDescent="0.3">
      <c r="A25" s="9" t="s">
        <v>99</v>
      </c>
      <c r="B25" s="10" t="s">
        <v>100</v>
      </c>
      <c r="C25" s="11" t="s">
        <v>101</v>
      </c>
      <c r="D25" s="12">
        <v>0</v>
      </c>
      <c r="E25" s="12">
        <v>333</v>
      </c>
      <c r="F25" s="12">
        <v>400</v>
      </c>
      <c r="G25" s="12">
        <v>0</v>
      </c>
      <c r="H25" s="12">
        <v>1000</v>
      </c>
      <c r="I25" s="12">
        <v>0</v>
      </c>
      <c r="J25" s="12">
        <v>0</v>
      </c>
      <c r="K25" s="12">
        <v>0</v>
      </c>
      <c r="L25" s="12">
        <v>0</v>
      </c>
      <c r="M25" s="12">
        <v>0</v>
      </c>
      <c r="N25" s="12">
        <v>568</v>
      </c>
      <c r="O25" s="12">
        <v>0</v>
      </c>
      <c r="P25" s="12">
        <v>0</v>
      </c>
      <c r="Q25" s="12">
        <v>0</v>
      </c>
      <c r="R25" s="12">
        <v>519</v>
      </c>
      <c r="S25" s="12">
        <v>2</v>
      </c>
      <c r="T25" s="12">
        <v>0</v>
      </c>
      <c r="U25" s="12">
        <v>40806</v>
      </c>
      <c r="V25" s="12">
        <v>0</v>
      </c>
      <c r="W25" s="12">
        <v>0</v>
      </c>
      <c r="X25" s="12">
        <v>1760</v>
      </c>
      <c r="Y25" s="12">
        <v>0</v>
      </c>
      <c r="Z25" s="12">
        <v>0</v>
      </c>
      <c r="AA25" s="12">
        <v>0</v>
      </c>
      <c r="AB25" s="12">
        <v>1289</v>
      </c>
      <c r="AC25" s="12">
        <v>0</v>
      </c>
      <c r="AD25" s="12">
        <v>0</v>
      </c>
      <c r="AE25" s="12">
        <v>0</v>
      </c>
      <c r="AF25" s="12">
        <v>0</v>
      </c>
      <c r="AG25" s="12">
        <v>11377</v>
      </c>
      <c r="AH25" s="12">
        <v>0</v>
      </c>
      <c r="AI25" s="12">
        <v>0</v>
      </c>
      <c r="AJ25" s="12">
        <v>0</v>
      </c>
      <c r="AK25" s="12">
        <v>0</v>
      </c>
      <c r="AL25" s="12">
        <v>0</v>
      </c>
      <c r="AM25" s="12">
        <v>0</v>
      </c>
      <c r="AN25" s="12">
        <v>1418</v>
      </c>
      <c r="AO25" s="12">
        <v>0</v>
      </c>
      <c r="AP25" s="12">
        <v>677</v>
      </c>
      <c r="AQ25" s="12">
        <f t="shared" si="1"/>
        <v>60149</v>
      </c>
      <c r="AR25" s="12">
        <v>0</v>
      </c>
      <c r="AS25" s="12">
        <v>0</v>
      </c>
      <c r="AT25" s="12">
        <v>0</v>
      </c>
      <c r="AU25" s="12">
        <v>15815</v>
      </c>
      <c r="AV25" s="12">
        <v>0</v>
      </c>
      <c r="AW25" s="12">
        <f t="shared" si="2"/>
        <v>15815</v>
      </c>
      <c r="AX25" s="12">
        <v>0</v>
      </c>
      <c r="AY25" s="12">
        <f t="shared" si="3"/>
        <v>15815</v>
      </c>
      <c r="AZ25" s="12">
        <f t="shared" si="4"/>
        <v>75964</v>
      </c>
    </row>
    <row r="26" spans="1:52" s="30" customFormat="1" ht="49.5" x14ac:dyDescent="0.3">
      <c r="A26" s="9" t="s">
        <v>102</v>
      </c>
      <c r="B26" s="10" t="s">
        <v>103</v>
      </c>
      <c r="C26" s="11" t="s">
        <v>104</v>
      </c>
      <c r="D26" s="12">
        <v>0</v>
      </c>
      <c r="E26" s="12">
        <v>0</v>
      </c>
      <c r="F26" s="12">
        <v>0</v>
      </c>
      <c r="G26" s="12">
        <v>0</v>
      </c>
      <c r="H26" s="12">
        <v>0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  <c r="O26" s="12">
        <v>226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  <c r="U26" s="12">
        <v>0</v>
      </c>
      <c r="V26" s="12">
        <v>0</v>
      </c>
      <c r="W26" s="12">
        <v>0</v>
      </c>
      <c r="X26" s="12">
        <v>0</v>
      </c>
      <c r="Y26" s="12">
        <v>383</v>
      </c>
      <c r="Z26" s="12">
        <v>0</v>
      </c>
      <c r="AA26" s="12">
        <v>0</v>
      </c>
      <c r="AB26" s="12">
        <v>0</v>
      </c>
      <c r="AC26" s="12">
        <v>0</v>
      </c>
      <c r="AD26" s="12">
        <v>0</v>
      </c>
      <c r="AE26" s="12">
        <v>0</v>
      </c>
      <c r="AF26" s="12">
        <v>0</v>
      </c>
      <c r="AG26" s="12">
        <v>0</v>
      </c>
      <c r="AH26" s="12">
        <v>0</v>
      </c>
      <c r="AI26" s="12">
        <v>0</v>
      </c>
      <c r="AJ26" s="12">
        <v>0</v>
      </c>
      <c r="AK26" s="12">
        <v>0</v>
      </c>
      <c r="AL26" s="12">
        <v>0</v>
      </c>
      <c r="AM26" s="12">
        <v>881</v>
      </c>
      <c r="AN26" s="12">
        <v>0</v>
      </c>
      <c r="AO26" s="12">
        <v>0</v>
      </c>
      <c r="AP26" s="12">
        <v>0</v>
      </c>
      <c r="AQ26" s="12">
        <f t="shared" si="1"/>
        <v>1490</v>
      </c>
      <c r="AR26" s="12">
        <v>0</v>
      </c>
      <c r="AS26" s="12">
        <v>0</v>
      </c>
      <c r="AT26" s="12">
        <v>0</v>
      </c>
      <c r="AU26" s="12">
        <v>0</v>
      </c>
      <c r="AV26" s="12">
        <v>0</v>
      </c>
      <c r="AW26" s="12">
        <f t="shared" si="2"/>
        <v>0</v>
      </c>
      <c r="AX26" s="12">
        <v>0</v>
      </c>
      <c r="AY26" s="12">
        <f t="shared" si="3"/>
        <v>0</v>
      </c>
      <c r="AZ26" s="12">
        <f t="shared" si="4"/>
        <v>1490</v>
      </c>
    </row>
    <row r="27" spans="1:52" s="32" customFormat="1" ht="18.95" customHeight="1" x14ac:dyDescent="0.3">
      <c r="A27" s="16" t="s">
        <v>105</v>
      </c>
      <c r="B27" s="16" t="s">
        <v>106</v>
      </c>
      <c r="C27" s="21" t="s">
        <v>107</v>
      </c>
      <c r="D27" s="13">
        <f>SUM(D28:D31)</f>
        <v>33781</v>
      </c>
      <c r="E27" s="13">
        <f t="shared" ref="E27:AZ27" si="8">SUM(E28:E31)</f>
        <v>51130</v>
      </c>
      <c r="F27" s="13">
        <f t="shared" si="8"/>
        <v>110992</v>
      </c>
      <c r="G27" s="13">
        <f t="shared" si="8"/>
        <v>7792</v>
      </c>
      <c r="H27" s="13">
        <f t="shared" si="8"/>
        <v>85958</v>
      </c>
      <c r="I27" s="13">
        <f t="shared" si="8"/>
        <v>47225</v>
      </c>
      <c r="J27" s="13">
        <f t="shared" si="8"/>
        <v>30979</v>
      </c>
      <c r="K27" s="13">
        <f t="shared" si="8"/>
        <v>35705</v>
      </c>
      <c r="L27" s="13">
        <f t="shared" si="8"/>
        <v>18734</v>
      </c>
      <c r="M27" s="13">
        <f t="shared" si="8"/>
        <v>74741</v>
      </c>
      <c r="N27" s="13">
        <f t="shared" si="8"/>
        <v>34403</v>
      </c>
      <c r="O27" s="13">
        <f t="shared" si="8"/>
        <v>131038</v>
      </c>
      <c r="P27" s="13">
        <f t="shared" si="8"/>
        <v>64502</v>
      </c>
      <c r="Q27" s="13">
        <f t="shared" si="8"/>
        <v>51007</v>
      </c>
      <c r="R27" s="13">
        <f t="shared" si="8"/>
        <v>106909</v>
      </c>
      <c r="S27" s="13">
        <f t="shared" si="8"/>
        <v>21065</v>
      </c>
      <c r="T27" s="13">
        <f t="shared" si="8"/>
        <v>43018</v>
      </c>
      <c r="U27" s="13">
        <f t="shared" si="8"/>
        <v>110086</v>
      </c>
      <c r="V27" s="13">
        <f t="shared" si="8"/>
        <v>50629</v>
      </c>
      <c r="W27" s="13">
        <f t="shared" si="8"/>
        <v>66790</v>
      </c>
      <c r="X27" s="13">
        <f t="shared" si="8"/>
        <v>55194</v>
      </c>
      <c r="Y27" s="13">
        <f t="shared" si="8"/>
        <v>5538</v>
      </c>
      <c r="Z27" s="13">
        <f t="shared" si="8"/>
        <v>7191</v>
      </c>
      <c r="AA27" s="13">
        <f t="shared" si="8"/>
        <v>12815</v>
      </c>
      <c r="AB27" s="13">
        <f t="shared" si="8"/>
        <v>27915</v>
      </c>
      <c r="AC27" s="13">
        <f t="shared" si="8"/>
        <v>15168</v>
      </c>
      <c r="AD27" s="13">
        <f t="shared" si="8"/>
        <v>106360</v>
      </c>
      <c r="AE27" s="13">
        <f t="shared" si="8"/>
        <v>27073</v>
      </c>
      <c r="AF27" s="13">
        <f t="shared" si="8"/>
        <v>22958</v>
      </c>
      <c r="AG27" s="13">
        <f t="shared" si="8"/>
        <v>93704</v>
      </c>
      <c r="AH27" s="13">
        <f t="shared" si="8"/>
        <v>58547</v>
      </c>
      <c r="AI27" s="13">
        <f t="shared" si="8"/>
        <v>22970</v>
      </c>
      <c r="AJ27" s="13">
        <f t="shared" si="8"/>
        <v>61748</v>
      </c>
      <c r="AK27" s="13">
        <f t="shared" si="8"/>
        <v>10971</v>
      </c>
      <c r="AL27" s="13">
        <f t="shared" si="8"/>
        <v>56793</v>
      </c>
      <c r="AM27" s="13">
        <f t="shared" si="8"/>
        <v>68464</v>
      </c>
      <c r="AN27" s="13">
        <f t="shared" si="8"/>
        <v>28075</v>
      </c>
      <c r="AO27" s="13">
        <f t="shared" si="8"/>
        <v>35147</v>
      </c>
      <c r="AP27" s="13">
        <f t="shared" si="8"/>
        <v>65860</v>
      </c>
      <c r="AQ27" s="13">
        <f t="shared" si="8"/>
        <v>1958975</v>
      </c>
      <c r="AR27" s="13">
        <f t="shared" si="8"/>
        <v>309933</v>
      </c>
      <c r="AS27" s="13">
        <f t="shared" si="8"/>
        <v>275963</v>
      </c>
      <c r="AT27" s="13">
        <f t="shared" si="8"/>
        <v>163074</v>
      </c>
      <c r="AU27" s="13">
        <f t="shared" si="8"/>
        <v>146826</v>
      </c>
      <c r="AV27" s="13">
        <f t="shared" si="8"/>
        <v>336895</v>
      </c>
      <c r="AW27" s="13">
        <f t="shared" si="8"/>
        <v>1232691</v>
      </c>
      <c r="AX27" s="13">
        <f t="shared" si="8"/>
        <v>881350</v>
      </c>
      <c r="AY27" s="13">
        <f t="shared" si="8"/>
        <v>2114041</v>
      </c>
      <c r="AZ27" s="13">
        <f t="shared" si="8"/>
        <v>4073016</v>
      </c>
    </row>
    <row r="28" spans="1:52" s="30" customFormat="1" ht="20.100000000000001" customHeight="1" x14ac:dyDescent="0.3">
      <c r="A28" s="9" t="s">
        <v>108</v>
      </c>
      <c r="B28" s="10">
        <v>4631</v>
      </c>
      <c r="C28" s="11" t="s">
        <v>109</v>
      </c>
      <c r="D28" s="12">
        <v>28410</v>
      </c>
      <c r="E28" s="12">
        <v>45063</v>
      </c>
      <c r="F28" s="12">
        <v>52980</v>
      </c>
      <c r="G28" s="12">
        <v>4049</v>
      </c>
      <c r="H28" s="12">
        <v>68990</v>
      </c>
      <c r="I28" s="12">
        <v>38069</v>
      </c>
      <c r="J28" s="12">
        <v>25542</v>
      </c>
      <c r="K28" s="12">
        <v>31556</v>
      </c>
      <c r="L28" s="12">
        <v>14256</v>
      </c>
      <c r="M28" s="12">
        <v>65420</v>
      </c>
      <c r="N28" s="12">
        <v>32665</v>
      </c>
      <c r="O28" s="12">
        <v>80161</v>
      </c>
      <c r="P28" s="12">
        <v>51471</v>
      </c>
      <c r="Q28" s="12">
        <v>41207</v>
      </c>
      <c r="R28" s="12">
        <v>86068</v>
      </c>
      <c r="S28" s="12">
        <v>13317</v>
      </c>
      <c r="T28" s="12">
        <v>35751</v>
      </c>
      <c r="U28" s="12">
        <v>88940</v>
      </c>
      <c r="V28" s="12">
        <v>43480</v>
      </c>
      <c r="W28" s="12">
        <v>40922</v>
      </c>
      <c r="X28" s="12">
        <v>43496</v>
      </c>
      <c r="Y28" s="12">
        <v>444</v>
      </c>
      <c r="Z28" s="12">
        <v>1411</v>
      </c>
      <c r="AA28" s="12">
        <v>7232</v>
      </c>
      <c r="AB28" s="12">
        <v>22229</v>
      </c>
      <c r="AC28" s="12">
        <v>8460</v>
      </c>
      <c r="AD28" s="12">
        <v>83165</v>
      </c>
      <c r="AE28" s="12">
        <v>27061</v>
      </c>
      <c r="AF28" s="12">
        <v>19704</v>
      </c>
      <c r="AG28" s="12">
        <v>69045</v>
      </c>
      <c r="AH28" s="12">
        <v>44542</v>
      </c>
      <c r="AI28" s="12">
        <v>18807</v>
      </c>
      <c r="AJ28" s="12">
        <v>17008</v>
      </c>
      <c r="AK28" s="12">
        <v>8208</v>
      </c>
      <c r="AL28" s="12">
        <v>16256</v>
      </c>
      <c r="AM28" s="12">
        <v>57398</v>
      </c>
      <c r="AN28" s="12">
        <v>23138</v>
      </c>
      <c r="AO28" s="12">
        <v>27342</v>
      </c>
      <c r="AP28" s="12">
        <v>43271</v>
      </c>
      <c r="AQ28" s="12">
        <f t="shared" si="1"/>
        <v>1426534</v>
      </c>
      <c r="AR28" s="12">
        <v>256337</v>
      </c>
      <c r="AS28" s="12">
        <v>230441</v>
      </c>
      <c r="AT28" s="12">
        <v>133607</v>
      </c>
      <c r="AU28" s="12">
        <v>115136</v>
      </c>
      <c r="AV28" s="12">
        <v>269248</v>
      </c>
      <c r="AW28" s="12">
        <f t="shared" si="2"/>
        <v>1004769</v>
      </c>
      <c r="AX28" s="12">
        <v>668884</v>
      </c>
      <c r="AY28" s="12">
        <f t="shared" si="3"/>
        <v>1673653</v>
      </c>
      <c r="AZ28" s="12">
        <f t="shared" si="4"/>
        <v>3100187</v>
      </c>
    </row>
    <row r="29" spans="1:52" s="30" customFormat="1" ht="20.100000000000001" customHeight="1" x14ac:dyDescent="0.3">
      <c r="A29" s="9" t="s">
        <v>110</v>
      </c>
      <c r="B29" s="10">
        <v>4632</v>
      </c>
      <c r="C29" s="11" t="s">
        <v>111</v>
      </c>
      <c r="D29" s="12">
        <v>0</v>
      </c>
      <c r="E29" s="12">
        <v>0</v>
      </c>
      <c r="F29" s="12">
        <v>0</v>
      </c>
      <c r="G29" s="12">
        <v>0</v>
      </c>
      <c r="H29" s="12">
        <v>0</v>
      </c>
      <c r="I29" s="12">
        <v>0</v>
      </c>
      <c r="J29" s="12">
        <v>948</v>
      </c>
      <c r="K29" s="12">
        <v>0</v>
      </c>
      <c r="L29" s="12">
        <v>0</v>
      </c>
      <c r="M29" s="12">
        <v>0</v>
      </c>
      <c r="N29" s="12">
        <v>0</v>
      </c>
      <c r="O29" s="12">
        <v>5023</v>
      </c>
      <c r="P29" s="12">
        <v>0</v>
      </c>
      <c r="Q29" s="12">
        <v>0</v>
      </c>
      <c r="R29" s="12">
        <v>1999</v>
      </c>
      <c r="S29" s="12">
        <v>240</v>
      </c>
      <c r="T29" s="12">
        <v>0</v>
      </c>
      <c r="U29" s="12">
        <v>1074</v>
      </c>
      <c r="V29" s="12">
        <v>513</v>
      </c>
      <c r="W29" s="12">
        <v>737</v>
      </c>
      <c r="X29" s="12">
        <v>0</v>
      </c>
      <c r="Y29" s="12">
        <v>0</v>
      </c>
      <c r="Z29" s="12">
        <v>0</v>
      </c>
      <c r="AA29" s="12">
        <v>0</v>
      </c>
      <c r="AB29" s="12">
        <v>0</v>
      </c>
      <c r="AC29" s="12">
        <v>0</v>
      </c>
      <c r="AD29" s="12">
        <v>110</v>
      </c>
      <c r="AE29" s="12">
        <v>0</v>
      </c>
      <c r="AF29" s="12">
        <v>0</v>
      </c>
      <c r="AG29" s="12">
        <v>4283</v>
      </c>
      <c r="AH29" s="12">
        <v>0</v>
      </c>
      <c r="AI29" s="12">
        <v>0</v>
      </c>
      <c r="AJ29" s="12">
        <v>0</v>
      </c>
      <c r="AK29" s="12">
        <v>0</v>
      </c>
      <c r="AL29" s="12">
        <v>0</v>
      </c>
      <c r="AM29" s="12">
        <v>1653</v>
      </c>
      <c r="AN29" s="12">
        <v>1091</v>
      </c>
      <c r="AO29" s="12">
        <v>1591</v>
      </c>
      <c r="AP29" s="12">
        <v>0</v>
      </c>
      <c r="AQ29" s="12">
        <f t="shared" si="1"/>
        <v>19262</v>
      </c>
      <c r="AR29" s="12">
        <v>10938</v>
      </c>
      <c r="AS29" s="12">
        <v>3991</v>
      </c>
      <c r="AT29" s="12">
        <v>6949</v>
      </c>
      <c r="AU29" s="12">
        <v>7019</v>
      </c>
      <c r="AV29" s="12">
        <v>9610</v>
      </c>
      <c r="AW29" s="12">
        <f t="shared" si="2"/>
        <v>38507</v>
      </c>
      <c r="AX29" s="12">
        <v>25296</v>
      </c>
      <c r="AY29" s="12">
        <f t="shared" si="3"/>
        <v>63803</v>
      </c>
      <c r="AZ29" s="12">
        <f t="shared" si="4"/>
        <v>83065</v>
      </c>
    </row>
    <row r="30" spans="1:52" s="30" customFormat="1" ht="20.100000000000001" customHeight="1" x14ac:dyDescent="0.3">
      <c r="A30" s="9" t="s">
        <v>112</v>
      </c>
      <c r="B30" s="10">
        <v>464</v>
      </c>
      <c r="C30" s="11" t="s">
        <v>113</v>
      </c>
      <c r="D30" s="12">
        <v>0</v>
      </c>
      <c r="E30" s="12">
        <v>0</v>
      </c>
      <c r="F30" s="12">
        <v>0</v>
      </c>
      <c r="G30" s="12">
        <v>0</v>
      </c>
      <c r="H30" s="12">
        <v>4802</v>
      </c>
      <c r="I30" s="12">
        <v>0</v>
      </c>
      <c r="J30" s="12">
        <v>0</v>
      </c>
      <c r="K30" s="12">
        <v>0</v>
      </c>
      <c r="L30" s="12">
        <v>0</v>
      </c>
      <c r="M30" s="12">
        <v>78</v>
      </c>
      <c r="N30" s="12">
        <v>0</v>
      </c>
      <c r="O30" s="12">
        <v>30877</v>
      </c>
      <c r="P30" s="12">
        <v>2339</v>
      </c>
      <c r="Q30" s="12">
        <v>0</v>
      </c>
      <c r="R30" s="12">
        <v>8892</v>
      </c>
      <c r="S30" s="12">
        <v>3500</v>
      </c>
      <c r="T30" s="12">
        <v>0</v>
      </c>
      <c r="U30" s="12">
        <v>0</v>
      </c>
      <c r="V30" s="12">
        <v>0</v>
      </c>
      <c r="W30" s="12">
        <v>17085</v>
      </c>
      <c r="X30" s="12">
        <v>0</v>
      </c>
      <c r="Y30" s="12">
        <v>0</v>
      </c>
      <c r="Z30" s="12">
        <v>2983</v>
      </c>
      <c r="AA30" s="12">
        <v>0</v>
      </c>
      <c r="AB30" s="12">
        <v>0</v>
      </c>
      <c r="AC30" s="12">
        <v>0</v>
      </c>
      <c r="AD30" s="12">
        <v>0</v>
      </c>
      <c r="AE30" s="12">
        <v>0</v>
      </c>
      <c r="AF30" s="12">
        <v>0</v>
      </c>
      <c r="AG30" s="12">
        <v>5715</v>
      </c>
      <c r="AH30" s="12">
        <v>0</v>
      </c>
      <c r="AI30" s="12">
        <v>0</v>
      </c>
      <c r="AJ30" s="12">
        <v>0</v>
      </c>
      <c r="AK30" s="12">
        <v>0</v>
      </c>
      <c r="AL30" s="12">
        <v>18182</v>
      </c>
      <c r="AM30" s="12">
        <v>0</v>
      </c>
      <c r="AN30" s="12">
        <v>0</v>
      </c>
      <c r="AO30" s="12">
        <v>0</v>
      </c>
      <c r="AP30" s="12">
        <v>0</v>
      </c>
      <c r="AQ30" s="12">
        <f t="shared" si="1"/>
        <v>94453</v>
      </c>
      <c r="AR30" s="12">
        <v>0</v>
      </c>
      <c r="AS30" s="12">
        <v>0</v>
      </c>
      <c r="AT30" s="12">
        <v>0</v>
      </c>
      <c r="AU30" s="12">
        <v>0</v>
      </c>
      <c r="AV30" s="12">
        <v>9445</v>
      </c>
      <c r="AW30" s="12">
        <f t="shared" si="2"/>
        <v>9445</v>
      </c>
      <c r="AX30" s="12">
        <v>0</v>
      </c>
      <c r="AY30" s="12">
        <f t="shared" si="3"/>
        <v>9445</v>
      </c>
      <c r="AZ30" s="12">
        <f t="shared" si="4"/>
        <v>103898</v>
      </c>
    </row>
    <row r="31" spans="1:52" s="30" customFormat="1" ht="20.100000000000001" customHeight="1" x14ac:dyDescent="0.3">
      <c r="A31" s="9" t="s">
        <v>114</v>
      </c>
      <c r="B31" s="10">
        <v>465</v>
      </c>
      <c r="C31" s="11" t="s">
        <v>115</v>
      </c>
      <c r="D31" s="12">
        <v>5371</v>
      </c>
      <c r="E31" s="12">
        <v>6067</v>
      </c>
      <c r="F31" s="12">
        <v>58012</v>
      </c>
      <c r="G31" s="12">
        <v>3743</v>
      </c>
      <c r="H31" s="12">
        <v>12166</v>
      </c>
      <c r="I31" s="12">
        <v>9156</v>
      </c>
      <c r="J31" s="12">
        <v>4489</v>
      </c>
      <c r="K31" s="12">
        <v>4149</v>
      </c>
      <c r="L31" s="12">
        <v>4478</v>
      </c>
      <c r="M31" s="12">
        <v>9243</v>
      </c>
      <c r="N31" s="12">
        <v>1738</v>
      </c>
      <c r="O31" s="12">
        <v>14977</v>
      </c>
      <c r="P31" s="12">
        <v>10692</v>
      </c>
      <c r="Q31" s="12">
        <v>9800</v>
      </c>
      <c r="R31" s="12">
        <v>9950</v>
      </c>
      <c r="S31" s="12">
        <v>4008</v>
      </c>
      <c r="T31" s="12">
        <v>7267</v>
      </c>
      <c r="U31" s="12">
        <v>20072</v>
      </c>
      <c r="V31" s="12">
        <v>6636</v>
      </c>
      <c r="W31" s="12">
        <v>8046</v>
      </c>
      <c r="X31" s="12">
        <v>11698</v>
      </c>
      <c r="Y31" s="12">
        <v>5094</v>
      </c>
      <c r="Z31" s="12">
        <v>2797</v>
      </c>
      <c r="AA31" s="12">
        <v>5583</v>
      </c>
      <c r="AB31" s="12">
        <v>5686</v>
      </c>
      <c r="AC31" s="12">
        <v>6708</v>
      </c>
      <c r="AD31" s="12">
        <v>23085</v>
      </c>
      <c r="AE31" s="12">
        <v>12</v>
      </c>
      <c r="AF31" s="12">
        <v>3254</v>
      </c>
      <c r="AG31" s="12">
        <v>14661</v>
      </c>
      <c r="AH31" s="12">
        <v>14005</v>
      </c>
      <c r="AI31" s="12">
        <v>4163</v>
      </c>
      <c r="AJ31" s="12">
        <v>44740</v>
      </c>
      <c r="AK31" s="12">
        <v>2763</v>
      </c>
      <c r="AL31" s="12">
        <v>22355</v>
      </c>
      <c r="AM31" s="12">
        <v>9413</v>
      </c>
      <c r="AN31" s="12">
        <v>3846</v>
      </c>
      <c r="AO31" s="12">
        <v>6214</v>
      </c>
      <c r="AP31" s="12">
        <v>22589</v>
      </c>
      <c r="AQ31" s="12">
        <f t="shared" si="1"/>
        <v>418726</v>
      </c>
      <c r="AR31" s="12">
        <v>42658</v>
      </c>
      <c r="AS31" s="12">
        <v>41531</v>
      </c>
      <c r="AT31" s="12">
        <v>22518</v>
      </c>
      <c r="AU31" s="12">
        <v>24671</v>
      </c>
      <c r="AV31" s="12">
        <v>48592</v>
      </c>
      <c r="AW31" s="12">
        <f t="shared" si="2"/>
        <v>179970</v>
      </c>
      <c r="AX31" s="12">
        <v>187170</v>
      </c>
      <c r="AY31" s="12">
        <f t="shared" si="3"/>
        <v>367140</v>
      </c>
      <c r="AZ31" s="12">
        <f t="shared" si="4"/>
        <v>785866</v>
      </c>
    </row>
    <row r="32" spans="1:52" s="32" customFormat="1" ht="20.100000000000001" customHeight="1" x14ac:dyDescent="0.3">
      <c r="A32" s="18" t="s">
        <v>116</v>
      </c>
      <c r="B32" s="19">
        <v>472</v>
      </c>
      <c r="C32" s="20" t="s">
        <v>117</v>
      </c>
      <c r="D32" s="13">
        <v>4284</v>
      </c>
      <c r="E32" s="13">
        <v>26309</v>
      </c>
      <c r="F32" s="13">
        <v>7888</v>
      </c>
      <c r="G32" s="13">
        <v>21804</v>
      </c>
      <c r="H32" s="13">
        <v>40284</v>
      </c>
      <c r="I32" s="13">
        <v>20215</v>
      </c>
      <c r="J32" s="13">
        <v>8812</v>
      </c>
      <c r="K32" s="13">
        <v>1965</v>
      </c>
      <c r="L32" s="13">
        <v>13387</v>
      </c>
      <c r="M32" s="13">
        <v>11469</v>
      </c>
      <c r="N32" s="13">
        <v>40704</v>
      </c>
      <c r="O32" s="13">
        <v>27872</v>
      </c>
      <c r="P32" s="13">
        <v>17078</v>
      </c>
      <c r="Q32" s="13">
        <v>39063</v>
      </c>
      <c r="R32" s="13">
        <v>24865</v>
      </c>
      <c r="S32" s="13">
        <v>3823</v>
      </c>
      <c r="T32" s="13">
        <v>25572</v>
      </c>
      <c r="U32" s="13">
        <v>26302</v>
      </c>
      <c r="V32" s="13">
        <v>10353</v>
      </c>
      <c r="W32" s="13">
        <v>35723</v>
      </c>
      <c r="X32" s="13">
        <v>25114</v>
      </c>
      <c r="Y32" s="13">
        <v>11287</v>
      </c>
      <c r="Z32" s="13">
        <v>22225</v>
      </c>
      <c r="AA32" s="13">
        <v>11250</v>
      </c>
      <c r="AB32" s="13">
        <v>3436</v>
      </c>
      <c r="AC32" s="13">
        <v>5673</v>
      </c>
      <c r="AD32" s="13">
        <v>10740</v>
      </c>
      <c r="AE32" s="13">
        <v>10256</v>
      </c>
      <c r="AF32" s="13">
        <v>15913</v>
      </c>
      <c r="AG32" s="13">
        <v>52550</v>
      </c>
      <c r="AH32" s="13">
        <v>7369</v>
      </c>
      <c r="AI32" s="13">
        <v>10329</v>
      </c>
      <c r="AJ32" s="13">
        <v>11145</v>
      </c>
      <c r="AK32" s="13">
        <v>6699</v>
      </c>
      <c r="AL32" s="13">
        <v>41656</v>
      </c>
      <c r="AM32" s="13">
        <v>6002</v>
      </c>
      <c r="AN32" s="13">
        <v>12420</v>
      </c>
      <c r="AO32" s="13">
        <v>3918</v>
      </c>
      <c r="AP32" s="13">
        <v>28753</v>
      </c>
      <c r="AQ32" s="13">
        <f t="shared" si="1"/>
        <v>704507</v>
      </c>
      <c r="AR32" s="13">
        <v>66380</v>
      </c>
      <c r="AS32" s="13">
        <v>36696</v>
      </c>
      <c r="AT32" s="13">
        <v>42815</v>
      </c>
      <c r="AU32" s="13">
        <v>36789</v>
      </c>
      <c r="AV32" s="13">
        <v>53324</v>
      </c>
      <c r="AW32" s="13">
        <f t="shared" si="2"/>
        <v>236004</v>
      </c>
      <c r="AX32" s="13">
        <v>126919</v>
      </c>
      <c r="AY32" s="13">
        <f t="shared" si="3"/>
        <v>362923</v>
      </c>
      <c r="AZ32" s="13">
        <f t="shared" si="4"/>
        <v>1067430</v>
      </c>
    </row>
    <row r="33" spans="1:52" s="32" customFormat="1" ht="20.100000000000001" customHeight="1" x14ac:dyDescent="0.3">
      <c r="A33" s="18" t="s">
        <v>118</v>
      </c>
      <c r="B33" s="19">
        <v>48</v>
      </c>
      <c r="C33" s="20" t="s">
        <v>119</v>
      </c>
      <c r="D33" s="13">
        <v>13000</v>
      </c>
      <c r="E33" s="13">
        <v>17013</v>
      </c>
      <c r="F33" s="13">
        <v>19052</v>
      </c>
      <c r="G33" s="13">
        <v>8848</v>
      </c>
      <c r="H33" s="13">
        <v>41746</v>
      </c>
      <c r="I33" s="13">
        <v>44208</v>
      </c>
      <c r="J33" s="13">
        <v>9609</v>
      </c>
      <c r="K33" s="13">
        <v>14871</v>
      </c>
      <c r="L33" s="13">
        <v>10094</v>
      </c>
      <c r="M33" s="13">
        <v>20135</v>
      </c>
      <c r="N33" s="13">
        <v>12452</v>
      </c>
      <c r="O33" s="13">
        <v>60695</v>
      </c>
      <c r="P33" s="13">
        <v>20284</v>
      </c>
      <c r="Q33" s="13">
        <v>15617</v>
      </c>
      <c r="R33" s="13">
        <v>50902</v>
      </c>
      <c r="S33" s="13">
        <v>14747</v>
      </c>
      <c r="T33" s="13">
        <v>14877</v>
      </c>
      <c r="U33" s="13">
        <v>48707</v>
      </c>
      <c r="V33" s="13">
        <v>7728</v>
      </c>
      <c r="W33" s="13">
        <v>23701</v>
      </c>
      <c r="X33" s="13">
        <v>34657</v>
      </c>
      <c r="Y33" s="13">
        <v>11606</v>
      </c>
      <c r="Z33" s="13">
        <v>8583</v>
      </c>
      <c r="AA33" s="13">
        <v>17207</v>
      </c>
      <c r="AB33" s="13">
        <v>12714</v>
      </c>
      <c r="AC33" s="13">
        <v>7245</v>
      </c>
      <c r="AD33" s="13">
        <v>20554</v>
      </c>
      <c r="AE33" s="13">
        <v>25144</v>
      </c>
      <c r="AF33" s="13">
        <v>36760</v>
      </c>
      <c r="AG33" s="13">
        <v>56768</v>
      </c>
      <c r="AH33" s="13">
        <v>26951</v>
      </c>
      <c r="AI33" s="13">
        <v>19306</v>
      </c>
      <c r="AJ33" s="13">
        <v>12700</v>
      </c>
      <c r="AK33" s="13">
        <v>9262</v>
      </c>
      <c r="AL33" s="13">
        <v>132589</v>
      </c>
      <c r="AM33" s="13">
        <v>14123</v>
      </c>
      <c r="AN33" s="13">
        <v>13448</v>
      </c>
      <c r="AO33" s="13">
        <v>13227</v>
      </c>
      <c r="AP33" s="13">
        <v>39464</v>
      </c>
      <c r="AQ33" s="13">
        <f t="shared" si="1"/>
        <v>980594</v>
      </c>
      <c r="AR33" s="13">
        <v>107128</v>
      </c>
      <c r="AS33" s="13">
        <v>141627</v>
      </c>
      <c r="AT33" s="13">
        <v>70364</v>
      </c>
      <c r="AU33" s="13">
        <v>95838</v>
      </c>
      <c r="AV33" s="13">
        <v>108110</v>
      </c>
      <c r="AW33" s="13">
        <f t="shared" si="2"/>
        <v>523067</v>
      </c>
      <c r="AX33" s="13">
        <v>371129</v>
      </c>
      <c r="AY33" s="13">
        <f t="shared" si="3"/>
        <v>894196</v>
      </c>
      <c r="AZ33" s="13">
        <f t="shared" si="4"/>
        <v>1874790</v>
      </c>
    </row>
    <row r="34" spans="1:52" s="32" customFormat="1" ht="20.100000000000001" customHeight="1" x14ac:dyDescent="0.3">
      <c r="A34" s="16" t="s">
        <v>120</v>
      </c>
      <c r="B34" s="16" t="s">
        <v>121</v>
      </c>
      <c r="C34" s="21" t="s">
        <v>122</v>
      </c>
      <c r="D34" s="13">
        <f>SUM(D35:D36)</f>
        <v>0</v>
      </c>
      <c r="E34" s="13">
        <f t="shared" ref="E34:AZ34" si="9">SUM(E35:E36)</f>
        <v>0</v>
      </c>
      <c r="F34" s="13">
        <f t="shared" si="9"/>
        <v>0</v>
      </c>
      <c r="G34" s="13">
        <f t="shared" si="9"/>
        <v>0</v>
      </c>
      <c r="H34" s="13">
        <f t="shared" si="9"/>
        <v>0</v>
      </c>
      <c r="I34" s="13">
        <f t="shared" si="9"/>
        <v>0</v>
      </c>
      <c r="J34" s="13">
        <f t="shared" si="9"/>
        <v>0</v>
      </c>
      <c r="K34" s="13">
        <f t="shared" si="9"/>
        <v>0</v>
      </c>
      <c r="L34" s="13">
        <f t="shared" si="9"/>
        <v>0</v>
      </c>
      <c r="M34" s="13">
        <f t="shared" si="9"/>
        <v>0</v>
      </c>
      <c r="N34" s="13">
        <f t="shared" si="9"/>
        <v>0</v>
      </c>
      <c r="O34" s="13">
        <f t="shared" si="9"/>
        <v>0</v>
      </c>
      <c r="P34" s="13">
        <f t="shared" si="9"/>
        <v>0</v>
      </c>
      <c r="Q34" s="13">
        <f t="shared" si="9"/>
        <v>0</v>
      </c>
      <c r="R34" s="13">
        <f t="shared" si="9"/>
        <v>0</v>
      </c>
      <c r="S34" s="13">
        <f t="shared" si="9"/>
        <v>0</v>
      </c>
      <c r="T34" s="13">
        <f t="shared" si="9"/>
        <v>0</v>
      </c>
      <c r="U34" s="13">
        <f t="shared" si="9"/>
        <v>0</v>
      </c>
      <c r="V34" s="13">
        <f t="shared" si="9"/>
        <v>0</v>
      </c>
      <c r="W34" s="13">
        <f t="shared" si="9"/>
        <v>0</v>
      </c>
      <c r="X34" s="13">
        <f t="shared" si="9"/>
        <v>0</v>
      </c>
      <c r="Y34" s="13">
        <f t="shared" si="9"/>
        <v>639</v>
      </c>
      <c r="Z34" s="13">
        <f t="shared" si="9"/>
        <v>0</v>
      </c>
      <c r="AA34" s="13">
        <f t="shared" si="9"/>
        <v>0</v>
      </c>
      <c r="AB34" s="13">
        <f t="shared" si="9"/>
        <v>0</v>
      </c>
      <c r="AC34" s="13">
        <f t="shared" si="9"/>
        <v>0</v>
      </c>
      <c r="AD34" s="13">
        <f t="shared" si="9"/>
        <v>0</v>
      </c>
      <c r="AE34" s="13">
        <f t="shared" si="9"/>
        <v>0</v>
      </c>
      <c r="AF34" s="13">
        <f t="shared" si="9"/>
        <v>0</v>
      </c>
      <c r="AG34" s="13">
        <f t="shared" si="9"/>
        <v>554</v>
      </c>
      <c r="AH34" s="13">
        <f t="shared" si="9"/>
        <v>0</v>
      </c>
      <c r="AI34" s="13">
        <f t="shared" si="9"/>
        <v>0</v>
      </c>
      <c r="AJ34" s="13">
        <f t="shared" si="9"/>
        <v>0</v>
      </c>
      <c r="AK34" s="13">
        <f t="shared" si="9"/>
        <v>0</v>
      </c>
      <c r="AL34" s="13">
        <f t="shared" si="9"/>
        <v>0</v>
      </c>
      <c r="AM34" s="13">
        <f t="shared" si="9"/>
        <v>0</v>
      </c>
      <c r="AN34" s="13">
        <f t="shared" si="9"/>
        <v>0</v>
      </c>
      <c r="AO34" s="13">
        <f t="shared" si="9"/>
        <v>0</v>
      </c>
      <c r="AP34" s="13">
        <f t="shared" si="9"/>
        <v>0</v>
      </c>
      <c r="AQ34" s="13">
        <f t="shared" si="9"/>
        <v>1193</v>
      </c>
      <c r="AR34" s="13">
        <f t="shared" si="9"/>
        <v>0</v>
      </c>
      <c r="AS34" s="13">
        <f t="shared" si="9"/>
        <v>0</v>
      </c>
      <c r="AT34" s="13">
        <f t="shared" si="9"/>
        <v>0</v>
      </c>
      <c r="AU34" s="13">
        <f t="shared" si="9"/>
        <v>0</v>
      </c>
      <c r="AV34" s="13">
        <f t="shared" si="9"/>
        <v>0</v>
      </c>
      <c r="AW34" s="13">
        <f t="shared" si="9"/>
        <v>0</v>
      </c>
      <c r="AX34" s="13">
        <f t="shared" si="9"/>
        <v>0</v>
      </c>
      <c r="AY34" s="13">
        <f t="shared" si="9"/>
        <v>0</v>
      </c>
      <c r="AZ34" s="13">
        <f t="shared" si="9"/>
        <v>1193</v>
      </c>
    </row>
    <row r="35" spans="1:52" s="30" customFormat="1" ht="20.100000000000001" customHeight="1" x14ac:dyDescent="0.3">
      <c r="A35" s="9" t="s">
        <v>123</v>
      </c>
      <c r="B35" s="10">
        <v>49911</v>
      </c>
      <c r="C35" s="11" t="s">
        <v>124</v>
      </c>
      <c r="D35" s="12">
        <v>0</v>
      </c>
      <c r="E35" s="12">
        <v>0</v>
      </c>
      <c r="F35" s="12">
        <v>0</v>
      </c>
      <c r="G35" s="12">
        <v>0</v>
      </c>
      <c r="H35" s="12">
        <v>0</v>
      </c>
      <c r="I35" s="12">
        <v>0</v>
      </c>
      <c r="J35" s="12">
        <v>0</v>
      </c>
      <c r="K35" s="12">
        <v>0</v>
      </c>
      <c r="L35" s="12">
        <v>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  <c r="U35" s="12">
        <v>0</v>
      </c>
      <c r="V35" s="12">
        <v>0</v>
      </c>
      <c r="W35" s="12">
        <v>0</v>
      </c>
      <c r="X35" s="12">
        <v>0</v>
      </c>
      <c r="Y35" s="12">
        <v>0</v>
      </c>
      <c r="Z35" s="12">
        <v>0</v>
      </c>
      <c r="AA35" s="12">
        <v>0</v>
      </c>
      <c r="AB35" s="12">
        <v>0</v>
      </c>
      <c r="AC35" s="12">
        <v>0</v>
      </c>
      <c r="AD35" s="12">
        <v>0</v>
      </c>
      <c r="AE35" s="12">
        <v>0</v>
      </c>
      <c r="AF35" s="12">
        <v>0</v>
      </c>
      <c r="AG35" s="12">
        <v>0</v>
      </c>
      <c r="AH35" s="12">
        <v>0</v>
      </c>
      <c r="AI35" s="12">
        <v>0</v>
      </c>
      <c r="AJ35" s="12">
        <v>0</v>
      </c>
      <c r="AK35" s="12">
        <v>0</v>
      </c>
      <c r="AL35" s="12">
        <v>0</v>
      </c>
      <c r="AM35" s="12">
        <v>0</v>
      </c>
      <c r="AN35" s="12">
        <v>0</v>
      </c>
      <c r="AO35" s="12">
        <v>0</v>
      </c>
      <c r="AP35" s="12">
        <v>0</v>
      </c>
      <c r="AQ35" s="12">
        <f t="shared" si="1"/>
        <v>0</v>
      </c>
      <c r="AR35" s="12">
        <v>0</v>
      </c>
      <c r="AS35" s="12">
        <v>0</v>
      </c>
      <c r="AT35" s="12">
        <v>0</v>
      </c>
      <c r="AU35" s="12">
        <v>0</v>
      </c>
      <c r="AV35" s="12">
        <v>0</v>
      </c>
      <c r="AW35" s="12">
        <f t="shared" si="2"/>
        <v>0</v>
      </c>
      <c r="AX35" s="12">
        <v>0</v>
      </c>
      <c r="AY35" s="12">
        <f t="shared" si="3"/>
        <v>0</v>
      </c>
      <c r="AZ35" s="12">
        <f t="shared" si="4"/>
        <v>0</v>
      </c>
    </row>
    <row r="36" spans="1:52" s="30" customFormat="1" ht="20.100000000000001" customHeight="1" x14ac:dyDescent="0.3">
      <c r="A36" s="9" t="s">
        <v>125</v>
      </c>
      <c r="B36" s="10">
        <v>49912</v>
      </c>
      <c r="C36" s="11" t="s">
        <v>126</v>
      </c>
      <c r="D36" s="12">
        <v>0</v>
      </c>
      <c r="E36" s="12">
        <v>0</v>
      </c>
      <c r="F36" s="12">
        <v>0</v>
      </c>
      <c r="G36" s="12">
        <v>0</v>
      </c>
      <c r="H36" s="12">
        <v>0</v>
      </c>
      <c r="I36" s="12">
        <v>0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  <c r="U36" s="12">
        <v>0</v>
      </c>
      <c r="V36" s="12">
        <v>0</v>
      </c>
      <c r="W36" s="12">
        <v>0</v>
      </c>
      <c r="X36" s="12">
        <v>0</v>
      </c>
      <c r="Y36" s="12">
        <v>639</v>
      </c>
      <c r="Z36" s="12">
        <v>0</v>
      </c>
      <c r="AA36" s="12">
        <v>0</v>
      </c>
      <c r="AB36" s="12">
        <v>0</v>
      </c>
      <c r="AC36" s="12">
        <v>0</v>
      </c>
      <c r="AD36" s="12">
        <v>0</v>
      </c>
      <c r="AE36" s="12">
        <v>0</v>
      </c>
      <c r="AF36" s="12">
        <v>0</v>
      </c>
      <c r="AG36" s="12">
        <v>554</v>
      </c>
      <c r="AH36" s="12">
        <v>0</v>
      </c>
      <c r="AI36" s="12">
        <v>0</v>
      </c>
      <c r="AJ36" s="12">
        <v>0</v>
      </c>
      <c r="AK36" s="12">
        <v>0</v>
      </c>
      <c r="AL36" s="12">
        <v>0</v>
      </c>
      <c r="AM36" s="12">
        <v>0</v>
      </c>
      <c r="AN36" s="12">
        <v>0</v>
      </c>
      <c r="AO36" s="12">
        <v>0</v>
      </c>
      <c r="AP36" s="12">
        <v>0</v>
      </c>
      <c r="AQ36" s="12">
        <f t="shared" si="1"/>
        <v>1193</v>
      </c>
      <c r="AR36" s="12">
        <v>0</v>
      </c>
      <c r="AS36" s="12">
        <v>0</v>
      </c>
      <c r="AT36" s="12">
        <v>0</v>
      </c>
      <c r="AU36" s="12">
        <v>0</v>
      </c>
      <c r="AV36" s="12">
        <v>0</v>
      </c>
      <c r="AW36" s="12">
        <f t="shared" si="2"/>
        <v>0</v>
      </c>
      <c r="AX36" s="12">
        <v>0</v>
      </c>
      <c r="AY36" s="12">
        <f t="shared" si="3"/>
        <v>0</v>
      </c>
      <c r="AZ36" s="12">
        <f t="shared" si="4"/>
        <v>1193</v>
      </c>
    </row>
    <row r="37" spans="1:52" s="32" customFormat="1" ht="20.100000000000001" customHeight="1" x14ac:dyDescent="0.3">
      <c r="A37" s="18" t="s">
        <v>127</v>
      </c>
      <c r="B37" s="19">
        <v>5</v>
      </c>
      <c r="C37" s="20" t="s">
        <v>128</v>
      </c>
      <c r="D37" s="13">
        <v>28155</v>
      </c>
      <c r="E37" s="13">
        <v>11233</v>
      </c>
      <c r="F37" s="13">
        <v>57341</v>
      </c>
      <c r="G37" s="13">
        <v>20033</v>
      </c>
      <c r="H37" s="13">
        <v>49159</v>
      </c>
      <c r="I37" s="13">
        <v>81599</v>
      </c>
      <c r="J37" s="13">
        <v>26777</v>
      </c>
      <c r="K37" s="13">
        <v>4657</v>
      </c>
      <c r="L37" s="13">
        <v>9338</v>
      </c>
      <c r="M37" s="13">
        <v>46414</v>
      </c>
      <c r="N37" s="13">
        <v>23469</v>
      </c>
      <c r="O37" s="13">
        <v>297542</v>
      </c>
      <c r="P37" s="13">
        <v>16000</v>
      </c>
      <c r="Q37" s="13">
        <v>60857</v>
      </c>
      <c r="R37" s="13">
        <v>217031</v>
      </c>
      <c r="S37" s="13">
        <v>19076</v>
      </c>
      <c r="T37" s="13">
        <v>21819</v>
      </c>
      <c r="U37" s="13">
        <v>101680</v>
      </c>
      <c r="V37" s="13">
        <v>27824</v>
      </c>
      <c r="W37" s="13">
        <v>92282</v>
      </c>
      <c r="X37" s="13">
        <v>21285</v>
      </c>
      <c r="Y37" s="13">
        <v>6694</v>
      </c>
      <c r="Z37" s="13">
        <v>5961</v>
      </c>
      <c r="AA37" s="13">
        <v>12758</v>
      </c>
      <c r="AB37" s="13">
        <v>26240</v>
      </c>
      <c r="AC37" s="13">
        <v>22418</v>
      </c>
      <c r="AD37" s="13">
        <v>66315</v>
      </c>
      <c r="AE37" s="13">
        <v>15252</v>
      </c>
      <c r="AF37" s="13">
        <v>1881</v>
      </c>
      <c r="AG37" s="13">
        <v>40772</v>
      </c>
      <c r="AH37" s="13">
        <v>52062</v>
      </c>
      <c r="AI37" s="13">
        <v>2776</v>
      </c>
      <c r="AJ37" s="13">
        <v>57829</v>
      </c>
      <c r="AK37" s="13">
        <v>24149</v>
      </c>
      <c r="AL37" s="13">
        <v>128616</v>
      </c>
      <c r="AM37" s="13">
        <v>13910</v>
      </c>
      <c r="AN37" s="13">
        <v>12045</v>
      </c>
      <c r="AO37" s="13">
        <v>16402</v>
      </c>
      <c r="AP37" s="13">
        <v>28467</v>
      </c>
      <c r="AQ37" s="13">
        <f t="shared" si="1"/>
        <v>1768118</v>
      </c>
      <c r="AR37" s="13">
        <v>231834</v>
      </c>
      <c r="AS37" s="13">
        <v>101299</v>
      </c>
      <c r="AT37" s="13">
        <v>35746</v>
      </c>
      <c r="AU37" s="13">
        <v>35881</v>
      </c>
      <c r="AV37" s="13">
        <v>237263</v>
      </c>
      <c r="AW37" s="13">
        <f t="shared" si="2"/>
        <v>642023</v>
      </c>
      <c r="AX37" s="13">
        <v>1377009</v>
      </c>
      <c r="AY37" s="13">
        <f t="shared" si="3"/>
        <v>2019032</v>
      </c>
      <c r="AZ37" s="13">
        <f t="shared" si="4"/>
        <v>3787150</v>
      </c>
    </row>
    <row r="38" spans="1:52" s="32" customFormat="1" ht="20.100000000000001" customHeight="1" x14ac:dyDescent="0.3">
      <c r="A38" s="16" t="s">
        <v>129</v>
      </c>
      <c r="B38" s="22">
        <v>61</v>
      </c>
      <c r="C38" s="21" t="s">
        <v>130</v>
      </c>
      <c r="D38" s="13">
        <f>SUM(D39:D41)</f>
        <v>3933</v>
      </c>
      <c r="E38" s="13">
        <f t="shared" ref="E38:AZ38" si="10">SUM(E39:E41)</f>
        <v>0</v>
      </c>
      <c r="F38" s="13">
        <f t="shared" si="10"/>
        <v>23128</v>
      </c>
      <c r="G38" s="13">
        <f t="shared" si="10"/>
        <v>3806</v>
      </c>
      <c r="H38" s="13">
        <f t="shared" si="10"/>
        <v>0</v>
      </c>
      <c r="I38" s="13">
        <f t="shared" si="10"/>
        <v>4067</v>
      </c>
      <c r="J38" s="13">
        <f t="shared" si="10"/>
        <v>8160</v>
      </c>
      <c r="K38" s="13">
        <f t="shared" si="10"/>
        <v>0</v>
      </c>
      <c r="L38" s="13">
        <f t="shared" si="10"/>
        <v>0</v>
      </c>
      <c r="M38" s="13">
        <f t="shared" si="10"/>
        <v>13956</v>
      </c>
      <c r="N38" s="13">
        <f t="shared" si="10"/>
        <v>29546</v>
      </c>
      <c r="O38" s="13">
        <f t="shared" si="10"/>
        <v>81862</v>
      </c>
      <c r="P38" s="13">
        <f t="shared" si="10"/>
        <v>3247</v>
      </c>
      <c r="Q38" s="13">
        <f t="shared" si="10"/>
        <v>1218</v>
      </c>
      <c r="R38" s="13">
        <f t="shared" si="10"/>
        <v>19305</v>
      </c>
      <c r="S38" s="13">
        <f t="shared" si="10"/>
        <v>21393</v>
      </c>
      <c r="T38" s="13">
        <f t="shared" si="10"/>
        <v>15706</v>
      </c>
      <c r="U38" s="13">
        <f t="shared" si="10"/>
        <v>27176</v>
      </c>
      <c r="V38" s="13">
        <f t="shared" si="10"/>
        <v>12120</v>
      </c>
      <c r="W38" s="13">
        <f t="shared" si="10"/>
        <v>0</v>
      </c>
      <c r="X38" s="13">
        <f t="shared" si="10"/>
        <v>11707</v>
      </c>
      <c r="Y38" s="13">
        <f t="shared" si="10"/>
        <v>4800</v>
      </c>
      <c r="Z38" s="13">
        <f t="shared" si="10"/>
        <v>6647</v>
      </c>
      <c r="AA38" s="13">
        <f t="shared" si="10"/>
        <v>2434</v>
      </c>
      <c r="AB38" s="13">
        <f t="shared" si="10"/>
        <v>1456</v>
      </c>
      <c r="AC38" s="13">
        <f t="shared" si="10"/>
        <v>1417</v>
      </c>
      <c r="AD38" s="13">
        <f t="shared" si="10"/>
        <v>0</v>
      </c>
      <c r="AE38" s="13">
        <f t="shared" si="10"/>
        <v>39667</v>
      </c>
      <c r="AF38" s="13">
        <f t="shared" si="10"/>
        <v>1958</v>
      </c>
      <c r="AG38" s="13">
        <f t="shared" si="10"/>
        <v>12365</v>
      </c>
      <c r="AH38" s="13">
        <f t="shared" si="10"/>
        <v>19229</v>
      </c>
      <c r="AI38" s="13">
        <f t="shared" si="10"/>
        <v>1933</v>
      </c>
      <c r="AJ38" s="13">
        <f t="shared" si="10"/>
        <v>5802</v>
      </c>
      <c r="AK38" s="13">
        <f t="shared" si="10"/>
        <v>0</v>
      </c>
      <c r="AL38" s="13">
        <f t="shared" si="10"/>
        <v>70569</v>
      </c>
      <c r="AM38" s="13">
        <f t="shared" si="10"/>
        <v>4998</v>
      </c>
      <c r="AN38" s="13">
        <f t="shared" si="10"/>
        <v>7472</v>
      </c>
      <c r="AO38" s="13">
        <f t="shared" si="10"/>
        <v>0</v>
      </c>
      <c r="AP38" s="13">
        <f t="shared" si="10"/>
        <v>0</v>
      </c>
      <c r="AQ38" s="13">
        <f t="shared" si="10"/>
        <v>461077</v>
      </c>
      <c r="AR38" s="13">
        <f t="shared" si="10"/>
        <v>34995</v>
      </c>
      <c r="AS38" s="13">
        <f t="shared" si="10"/>
        <v>81472</v>
      </c>
      <c r="AT38" s="13">
        <f t="shared" si="10"/>
        <v>24037</v>
      </c>
      <c r="AU38" s="13">
        <f t="shared" si="10"/>
        <v>0</v>
      </c>
      <c r="AV38" s="13">
        <f t="shared" si="10"/>
        <v>85038</v>
      </c>
      <c r="AW38" s="13">
        <f t="shared" si="10"/>
        <v>225542</v>
      </c>
      <c r="AX38" s="13">
        <f t="shared" si="10"/>
        <v>174055</v>
      </c>
      <c r="AY38" s="13">
        <f t="shared" si="10"/>
        <v>399597</v>
      </c>
      <c r="AZ38" s="13">
        <f t="shared" si="10"/>
        <v>860674</v>
      </c>
    </row>
    <row r="39" spans="1:52" s="30" customFormat="1" ht="20.100000000000001" customHeight="1" x14ac:dyDescent="0.3">
      <c r="A39" s="9" t="s">
        <v>131</v>
      </c>
      <c r="B39" s="10">
        <v>611</v>
      </c>
      <c r="C39" s="11" t="s">
        <v>132</v>
      </c>
      <c r="D39" s="12">
        <v>3933</v>
      </c>
      <c r="E39" s="12">
        <v>0</v>
      </c>
      <c r="F39" s="12">
        <v>23128</v>
      </c>
      <c r="G39" s="12">
        <v>3806</v>
      </c>
      <c r="H39" s="12">
        <v>0</v>
      </c>
      <c r="I39" s="12">
        <v>4067</v>
      </c>
      <c r="J39" s="12">
        <v>0</v>
      </c>
      <c r="K39" s="12">
        <v>0</v>
      </c>
      <c r="L39" s="12">
        <v>0</v>
      </c>
      <c r="M39" s="12">
        <v>13956</v>
      </c>
      <c r="N39" s="12">
        <v>29546</v>
      </c>
      <c r="O39" s="12">
        <v>81862</v>
      </c>
      <c r="P39" s="12">
        <v>3247</v>
      </c>
      <c r="Q39" s="12">
        <v>1218</v>
      </c>
      <c r="R39" s="12">
        <v>19305</v>
      </c>
      <c r="S39" s="12">
        <v>21393</v>
      </c>
      <c r="T39" s="12">
        <v>6177</v>
      </c>
      <c r="U39" s="12">
        <v>27176</v>
      </c>
      <c r="V39" s="12">
        <v>12120</v>
      </c>
      <c r="W39" s="12">
        <v>0</v>
      </c>
      <c r="X39" s="12">
        <v>11707</v>
      </c>
      <c r="Y39" s="12">
        <v>4800</v>
      </c>
      <c r="Z39" s="12">
        <v>6647</v>
      </c>
      <c r="AA39" s="12">
        <v>2434</v>
      </c>
      <c r="AB39" s="12">
        <v>1456</v>
      </c>
      <c r="AC39" s="12">
        <v>1417</v>
      </c>
      <c r="AD39" s="12">
        <v>0</v>
      </c>
      <c r="AE39" s="12">
        <v>39667</v>
      </c>
      <c r="AF39" s="12">
        <v>1958</v>
      </c>
      <c r="AG39" s="12">
        <v>12365</v>
      </c>
      <c r="AH39" s="12">
        <v>19229</v>
      </c>
      <c r="AI39" s="12">
        <v>1933</v>
      </c>
      <c r="AJ39" s="12">
        <v>5802</v>
      </c>
      <c r="AK39" s="12">
        <v>0</v>
      </c>
      <c r="AL39" s="12">
        <v>70569</v>
      </c>
      <c r="AM39" s="12">
        <v>4998</v>
      </c>
      <c r="AN39" s="12">
        <v>7472</v>
      </c>
      <c r="AO39" s="12">
        <v>0</v>
      </c>
      <c r="AP39" s="12">
        <v>0</v>
      </c>
      <c r="AQ39" s="12">
        <f t="shared" si="1"/>
        <v>443388</v>
      </c>
      <c r="AR39" s="12">
        <v>34995</v>
      </c>
      <c r="AS39" s="12">
        <v>81472</v>
      </c>
      <c r="AT39" s="12">
        <v>24037</v>
      </c>
      <c r="AU39" s="12">
        <v>0</v>
      </c>
      <c r="AV39" s="12">
        <v>35863</v>
      </c>
      <c r="AW39" s="12">
        <f t="shared" si="2"/>
        <v>176367</v>
      </c>
      <c r="AX39" s="12">
        <v>174055</v>
      </c>
      <c r="AY39" s="12">
        <f t="shared" si="3"/>
        <v>350422</v>
      </c>
      <c r="AZ39" s="12">
        <f t="shared" si="4"/>
        <v>793810</v>
      </c>
    </row>
    <row r="40" spans="1:52" s="30" customFormat="1" ht="20.100000000000001" customHeight="1" x14ac:dyDescent="0.3">
      <c r="A40" s="9" t="s">
        <v>133</v>
      </c>
      <c r="B40" s="10">
        <v>612</v>
      </c>
      <c r="C40" s="11" t="s">
        <v>134</v>
      </c>
      <c r="D40" s="12">
        <v>0</v>
      </c>
      <c r="E40" s="12">
        <v>0</v>
      </c>
      <c r="F40" s="12">
        <v>0</v>
      </c>
      <c r="G40" s="12">
        <v>0</v>
      </c>
      <c r="H40" s="12">
        <v>0</v>
      </c>
      <c r="I40" s="12">
        <v>0</v>
      </c>
      <c r="J40" s="12">
        <v>8160</v>
      </c>
      <c r="K40" s="12">
        <v>0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9529</v>
      </c>
      <c r="U40" s="12">
        <v>0</v>
      </c>
      <c r="V40" s="12">
        <v>0</v>
      </c>
      <c r="W40" s="12">
        <v>0</v>
      </c>
      <c r="X40" s="12">
        <v>0</v>
      </c>
      <c r="Y40" s="12">
        <v>0</v>
      </c>
      <c r="Z40" s="12">
        <v>0</v>
      </c>
      <c r="AA40" s="12">
        <v>0</v>
      </c>
      <c r="AB40" s="12">
        <v>0</v>
      </c>
      <c r="AC40" s="12">
        <v>0</v>
      </c>
      <c r="AD40" s="12">
        <v>0</v>
      </c>
      <c r="AE40" s="12">
        <v>0</v>
      </c>
      <c r="AF40" s="12">
        <v>0</v>
      </c>
      <c r="AG40" s="12">
        <v>0</v>
      </c>
      <c r="AH40" s="12">
        <v>0</v>
      </c>
      <c r="AI40" s="12">
        <v>0</v>
      </c>
      <c r="AJ40" s="12">
        <v>0</v>
      </c>
      <c r="AK40" s="12">
        <v>0</v>
      </c>
      <c r="AL40" s="12">
        <v>0</v>
      </c>
      <c r="AM40" s="12">
        <v>0</v>
      </c>
      <c r="AN40" s="12">
        <v>0</v>
      </c>
      <c r="AO40" s="12">
        <v>0</v>
      </c>
      <c r="AP40" s="12">
        <v>0</v>
      </c>
      <c r="AQ40" s="12">
        <f t="shared" si="1"/>
        <v>17689</v>
      </c>
      <c r="AR40" s="12">
        <v>0</v>
      </c>
      <c r="AS40" s="12">
        <v>0</v>
      </c>
      <c r="AT40" s="12">
        <v>0</v>
      </c>
      <c r="AU40" s="12">
        <v>0</v>
      </c>
      <c r="AV40" s="12">
        <v>49098</v>
      </c>
      <c r="AW40" s="12">
        <f t="shared" si="2"/>
        <v>49098</v>
      </c>
      <c r="AX40" s="12">
        <v>0</v>
      </c>
      <c r="AY40" s="12">
        <f t="shared" si="3"/>
        <v>49098</v>
      </c>
      <c r="AZ40" s="12">
        <f t="shared" si="4"/>
        <v>66787</v>
      </c>
    </row>
    <row r="41" spans="1:52" s="30" customFormat="1" ht="20.100000000000001" customHeight="1" x14ac:dyDescent="0.3">
      <c r="A41" s="9" t="s">
        <v>135</v>
      </c>
      <c r="B41" s="10">
        <v>614</v>
      </c>
      <c r="C41" s="11" t="s">
        <v>136</v>
      </c>
      <c r="D41" s="12">
        <v>0</v>
      </c>
      <c r="E41" s="12">
        <v>0</v>
      </c>
      <c r="F41" s="12">
        <v>0</v>
      </c>
      <c r="G41" s="12">
        <v>0</v>
      </c>
      <c r="H41" s="12">
        <v>0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  <c r="U41" s="12">
        <v>0</v>
      </c>
      <c r="V41" s="12">
        <v>0</v>
      </c>
      <c r="W41" s="12">
        <v>0</v>
      </c>
      <c r="X41" s="12">
        <v>0</v>
      </c>
      <c r="Y41" s="12">
        <v>0</v>
      </c>
      <c r="Z41" s="12">
        <v>0</v>
      </c>
      <c r="AA41" s="12">
        <v>0</v>
      </c>
      <c r="AB41" s="12">
        <v>0</v>
      </c>
      <c r="AC41" s="12">
        <v>0</v>
      </c>
      <c r="AD41" s="12">
        <v>0</v>
      </c>
      <c r="AE41" s="12">
        <v>0</v>
      </c>
      <c r="AF41" s="12">
        <v>0</v>
      </c>
      <c r="AG41" s="12">
        <v>0</v>
      </c>
      <c r="AH41" s="12">
        <v>0</v>
      </c>
      <c r="AI41" s="12">
        <v>0</v>
      </c>
      <c r="AJ41" s="12">
        <v>0</v>
      </c>
      <c r="AK41" s="12">
        <v>0</v>
      </c>
      <c r="AL41" s="12">
        <v>0</v>
      </c>
      <c r="AM41" s="12">
        <v>0</v>
      </c>
      <c r="AN41" s="12">
        <v>0</v>
      </c>
      <c r="AO41" s="12">
        <v>0</v>
      </c>
      <c r="AP41" s="12">
        <v>0</v>
      </c>
      <c r="AQ41" s="12">
        <f t="shared" si="1"/>
        <v>0</v>
      </c>
      <c r="AR41" s="12">
        <v>0</v>
      </c>
      <c r="AS41" s="12">
        <v>0</v>
      </c>
      <c r="AT41" s="12">
        <v>0</v>
      </c>
      <c r="AU41" s="12">
        <v>0</v>
      </c>
      <c r="AV41" s="12">
        <v>77</v>
      </c>
      <c r="AW41" s="12">
        <f t="shared" si="2"/>
        <v>77</v>
      </c>
      <c r="AX41" s="12">
        <v>0</v>
      </c>
      <c r="AY41" s="12">
        <f t="shared" si="3"/>
        <v>77</v>
      </c>
      <c r="AZ41" s="12">
        <f t="shared" si="4"/>
        <v>77</v>
      </c>
    </row>
    <row r="42" spans="1:52" s="32" customFormat="1" ht="20.100000000000001" customHeight="1" thickBot="1" x14ac:dyDescent="0.35">
      <c r="A42" s="37" t="s">
        <v>137</v>
      </c>
      <c r="B42" s="38">
        <v>62</v>
      </c>
      <c r="C42" s="39" t="s">
        <v>138</v>
      </c>
      <c r="D42" s="40">
        <v>0</v>
      </c>
      <c r="E42" s="40">
        <v>0</v>
      </c>
      <c r="F42" s="40">
        <v>0</v>
      </c>
      <c r="G42" s="40">
        <v>0</v>
      </c>
      <c r="H42" s="40">
        <v>0</v>
      </c>
      <c r="I42" s="40">
        <v>0</v>
      </c>
      <c r="J42" s="40">
        <v>0</v>
      </c>
      <c r="K42" s="40">
        <v>0</v>
      </c>
      <c r="L42" s="40">
        <v>0</v>
      </c>
      <c r="M42" s="40">
        <v>0</v>
      </c>
      <c r="N42" s="40">
        <v>0</v>
      </c>
      <c r="O42" s="40">
        <v>0</v>
      </c>
      <c r="P42" s="40">
        <v>0</v>
      </c>
      <c r="Q42" s="40">
        <v>0</v>
      </c>
      <c r="R42" s="40">
        <v>0</v>
      </c>
      <c r="S42" s="40">
        <v>0</v>
      </c>
      <c r="T42" s="40">
        <v>0</v>
      </c>
      <c r="U42" s="40">
        <v>0</v>
      </c>
      <c r="V42" s="40">
        <v>0</v>
      </c>
      <c r="W42" s="40">
        <v>0</v>
      </c>
      <c r="X42" s="40">
        <v>0</v>
      </c>
      <c r="Y42" s="40">
        <v>0</v>
      </c>
      <c r="Z42" s="40">
        <v>0</v>
      </c>
      <c r="AA42" s="40">
        <v>0</v>
      </c>
      <c r="AB42" s="40">
        <v>0</v>
      </c>
      <c r="AC42" s="40">
        <v>0</v>
      </c>
      <c r="AD42" s="40">
        <v>0</v>
      </c>
      <c r="AE42" s="40">
        <v>0</v>
      </c>
      <c r="AF42" s="40">
        <v>0</v>
      </c>
      <c r="AG42" s="40">
        <v>0</v>
      </c>
      <c r="AH42" s="40">
        <v>0</v>
      </c>
      <c r="AI42" s="40">
        <v>0</v>
      </c>
      <c r="AJ42" s="40">
        <v>0</v>
      </c>
      <c r="AK42" s="40">
        <v>0</v>
      </c>
      <c r="AL42" s="40">
        <v>0</v>
      </c>
      <c r="AM42" s="40">
        <v>0</v>
      </c>
      <c r="AN42" s="40">
        <v>0</v>
      </c>
      <c r="AO42" s="40">
        <v>1313</v>
      </c>
      <c r="AP42" s="40">
        <v>0</v>
      </c>
      <c r="AQ42" s="40">
        <f t="shared" si="1"/>
        <v>1313</v>
      </c>
      <c r="AR42" s="40">
        <v>0</v>
      </c>
      <c r="AS42" s="40">
        <v>0</v>
      </c>
      <c r="AT42" s="40">
        <v>0</v>
      </c>
      <c r="AU42" s="40">
        <v>0</v>
      </c>
      <c r="AV42" s="40">
        <v>33244</v>
      </c>
      <c r="AW42" s="40">
        <f t="shared" si="2"/>
        <v>33244</v>
      </c>
      <c r="AX42" s="40">
        <v>0</v>
      </c>
      <c r="AY42" s="40">
        <f t="shared" si="3"/>
        <v>33244</v>
      </c>
      <c r="AZ42" s="40">
        <f t="shared" si="4"/>
        <v>34557</v>
      </c>
    </row>
    <row r="43" spans="1:52" s="32" customFormat="1" ht="20.100000000000001" customHeight="1" thickTop="1" thickBot="1" x14ac:dyDescent="0.35">
      <c r="A43" s="23"/>
      <c r="B43" s="23"/>
      <c r="C43" s="24" t="s">
        <v>139</v>
      </c>
      <c r="D43" s="25">
        <f>D6+D10+D17+D18+D22+D27+D32+D33+D34+D37+D38+D42</f>
        <v>285237</v>
      </c>
      <c r="E43" s="25">
        <f t="shared" ref="E43:AZ43" si="11">E6+E10+E17+E18+E22+E27+E32+E33+E34+E37+E38+E42</f>
        <v>262461</v>
      </c>
      <c r="F43" s="25">
        <f t="shared" si="11"/>
        <v>417568</v>
      </c>
      <c r="G43" s="25">
        <f t="shared" si="11"/>
        <v>191705</v>
      </c>
      <c r="H43" s="25">
        <f t="shared" si="11"/>
        <v>571835</v>
      </c>
      <c r="I43" s="25">
        <f t="shared" si="11"/>
        <v>412751</v>
      </c>
      <c r="J43" s="25">
        <f t="shared" si="11"/>
        <v>238186</v>
      </c>
      <c r="K43" s="25">
        <f t="shared" si="11"/>
        <v>182908</v>
      </c>
      <c r="L43" s="25">
        <f t="shared" si="11"/>
        <v>176787</v>
      </c>
      <c r="M43" s="25">
        <f t="shared" si="11"/>
        <v>478983</v>
      </c>
      <c r="N43" s="25">
        <f t="shared" si="11"/>
        <v>463702</v>
      </c>
      <c r="O43" s="25">
        <f t="shared" si="11"/>
        <v>1054605</v>
      </c>
      <c r="P43" s="25">
        <f t="shared" si="11"/>
        <v>290002</v>
      </c>
      <c r="Q43" s="25">
        <f t="shared" si="11"/>
        <v>345625</v>
      </c>
      <c r="R43" s="25">
        <f t="shared" si="11"/>
        <v>787799</v>
      </c>
      <c r="S43" s="25">
        <f t="shared" si="11"/>
        <v>185668</v>
      </c>
      <c r="T43" s="25">
        <f t="shared" si="11"/>
        <v>352602</v>
      </c>
      <c r="U43" s="25">
        <f t="shared" si="11"/>
        <v>886929</v>
      </c>
      <c r="V43" s="25">
        <f t="shared" si="11"/>
        <v>266284</v>
      </c>
      <c r="W43" s="25">
        <f t="shared" si="11"/>
        <v>415967</v>
      </c>
      <c r="X43" s="25">
        <f t="shared" si="11"/>
        <v>415036</v>
      </c>
      <c r="Y43" s="25">
        <f t="shared" si="11"/>
        <v>179505</v>
      </c>
      <c r="Z43" s="25">
        <f t="shared" si="11"/>
        <v>169427</v>
      </c>
      <c r="AA43" s="25">
        <f t="shared" si="11"/>
        <v>273698</v>
      </c>
      <c r="AB43" s="25">
        <f t="shared" si="11"/>
        <v>180227</v>
      </c>
      <c r="AC43" s="25">
        <f t="shared" si="11"/>
        <v>96180</v>
      </c>
      <c r="AD43" s="25">
        <f t="shared" si="11"/>
        <v>363457</v>
      </c>
      <c r="AE43" s="25">
        <f t="shared" si="11"/>
        <v>326100</v>
      </c>
      <c r="AF43" s="25">
        <f t="shared" si="11"/>
        <v>191203</v>
      </c>
      <c r="AG43" s="25">
        <f t="shared" si="11"/>
        <v>633243</v>
      </c>
      <c r="AH43" s="25">
        <f t="shared" si="11"/>
        <v>349377</v>
      </c>
      <c r="AI43" s="25">
        <f t="shared" si="11"/>
        <v>206947</v>
      </c>
      <c r="AJ43" s="25">
        <f t="shared" si="11"/>
        <v>246193</v>
      </c>
      <c r="AK43" s="25">
        <f t="shared" si="11"/>
        <v>117525</v>
      </c>
      <c r="AL43" s="25">
        <f t="shared" si="11"/>
        <v>947344</v>
      </c>
      <c r="AM43" s="25">
        <f t="shared" si="11"/>
        <v>310873</v>
      </c>
      <c r="AN43" s="25">
        <f t="shared" si="11"/>
        <v>165232</v>
      </c>
      <c r="AO43" s="25">
        <f t="shared" si="11"/>
        <v>155244</v>
      </c>
      <c r="AP43" s="25">
        <f t="shared" si="11"/>
        <v>406603</v>
      </c>
      <c r="AQ43" s="25">
        <f t="shared" si="11"/>
        <v>14001018</v>
      </c>
      <c r="AR43" s="25">
        <f t="shared" si="11"/>
        <v>1893552</v>
      </c>
      <c r="AS43" s="25">
        <f t="shared" si="11"/>
        <v>1875312</v>
      </c>
      <c r="AT43" s="25">
        <f t="shared" si="11"/>
        <v>1030182</v>
      </c>
      <c r="AU43" s="25">
        <f t="shared" si="11"/>
        <v>924863</v>
      </c>
      <c r="AV43" s="25">
        <f t="shared" si="11"/>
        <v>2085958</v>
      </c>
      <c r="AW43" s="25">
        <f t="shared" si="11"/>
        <v>7809867</v>
      </c>
      <c r="AX43" s="25">
        <f t="shared" si="11"/>
        <v>6662907</v>
      </c>
      <c r="AY43" s="25">
        <f t="shared" si="11"/>
        <v>14472774</v>
      </c>
      <c r="AZ43" s="25">
        <f t="shared" si="11"/>
        <v>28473792</v>
      </c>
    </row>
    <row r="44" spans="1:52" ht="17.25" thickTop="1" x14ac:dyDescent="0.3">
      <c r="A44" s="26"/>
      <c r="B44" s="26"/>
      <c r="C44" s="27"/>
    </row>
    <row r="45" spans="1:52" s="14" customFormat="1" x14ac:dyDescent="0.3">
      <c r="A45" s="28"/>
      <c r="B45" s="28"/>
      <c r="C45" s="29"/>
      <c r="T45" s="29"/>
    </row>
    <row r="46" spans="1:52" s="14" customFormat="1" x14ac:dyDescent="0.3">
      <c r="C46" s="29"/>
    </row>
    <row r="48" spans="1:52" x14ac:dyDescent="0.3">
      <c r="D48" s="14"/>
    </row>
  </sheetData>
  <mergeCells count="4">
    <mergeCell ref="D2:AC2"/>
    <mergeCell ref="A3:C3"/>
    <mergeCell ref="AY3:AZ3"/>
    <mergeCell ref="AB3:AC3"/>
  </mergeCells>
  <printOptions horizontalCentered="1"/>
  <pageMargins left="0.15748031496062992" right="0.15748031496062992" top="0.59055118110236227" bottom="0.39370078740157483" header="0.51181102362204722" footer="0.51181102362204722"/>
  <pageSetup paperSize="8" scale="70" orientation="landscape" r:id="rId1"/>
  <headerFooter alignWithMargins="0">
    <oddFooter>&amp;LПокрајински секретаријат за финансије, Одсек за фискалне и макроекономске анализе&amp;R&amp;9страна број &amp;P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Button 1">
              <controlPr defaultSize="0" print="0" autoFill="0" autoPict="0" macro="[0]!Sheet1.Izvoz">
                <anchor moveWithCells="1" sizeWithCells="1">
                  <from>
                    <xdr:col>3</xdr:col>
                    <xdr:colOff>0</xdr:colOff>
                    <xdr:row>0</xdr:row>
                    <xdr:rowOff>0</xdr:rowOff>
                  </from>
                  <to>
                    <xdr:col>3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Z48"/>
  <sheetViews>
    <sheetView showZeros="0" tabSelected="1" workbookViewId="0">
      <pane xSplit="3" ySplit="5" topLeftCell="D21" activePane="bottomRight" state="frozen"/>
      <selection pane="topRight" activeCell="D1" sqref="D1"/>
      <selection pane="bottomLeft" activeCell="A13" sqref="A13"/>
      <selection pane="bottomRight" activeCell="D3" sqref="D3"/>
    </sheetView>
  </sheetViews>
  <sheetFormatPr defaultRowHeight="16.5" x14ac:dyDescent="0.3"/>
  <cols>
    <col min="1" max="1" width="8.5703125" style="1" bestFit="1" customWidth="1"/>
    <col min="2" max="2" width="9.28515625" style="1" bestFit="1" customWidth="1"/>
    <col min="3" max="3" width="64.5703125" style="1" customWidth="1"/>
    <col min="4" max="4" width="8.140625" style="1" bestFit="1" customWidth="1"/>
    <col min="5" max="6" width="9.42578125" style="1" bestFit="1" customWidth="1"/>
    <col min="7" max="7" width="8.140625" style="1" bestFit="1" customWidth="1"/>
    <col min="8" max="8" width="10.5703125" style="1" bestFit="1" customWidth="1"/>
    <col min="9" max="9" width="9.42578125" style="1" bestFit="1" customWidth="1"/>
    <col min="10" max="10" width="10" style="1" customWidth="1"/>
    <col min="11" max="11" width="9.42578125" style="1" bestFit="1" customWidth="1"/>
    <col min="12" max="13" width="8.140625" style="1" bestFit="1" customWidth="1"/>
    <col min="14" max="14" width="9.42578125" style="1" bestFit="1" customWidth="1"/>
    <col min="15" max="15" width="10.5703125" style="1" bestFit="1" customWidth="1"/>
    <col min="16" max="17" width="9.42578125" style="1" bestFit="1" customWidth="1"/>
    <col min="18" max="18" width="10.7109375" style="1" bestFit="1" customWidth="1"/>
    <col min="19" max="19" width="8" style="1" bestFit="1" customWidth="1"/>
    <col min="20" max="20" width="9.42578125" style="1" bestFit="1" customWidth="1"/>
    <col min="21" max="21" width="10.5703125" style="1" bestFit="1" customWidth="1"/>
    <col min="22" max="27" width="9.42578125" style="1" bestFit="1" customWidth="1"/>
    <col min="28" max="28" width="9.42578125" style="1" customWidth="1"/>
    <col min="29" max="31" width="9.42578125" style="1" bestFit="1" customWidth="1"/>
    <col min="32" max="32" width="10.7109375" style="1" bestFit="1" customWidth="1"/>
    <col min="33" max="33" width="10.5703125" style="1" bestFit="1" customWidth="1"/>
    <col min="34" max="36" width="9.42578125" style="1" bestFit="1" customWidth="1"/>
    <col min="37" max="37" width="9.85546875" style="1" customWidth="1"/>
    <col min="38" max="38" width="10.5703125" style="1" bestFit="1" customWidth="1"/>
    <col min="39" max="42" width="9.42578125" style="1" bestFit="1" customWidth="1"/>
    <col min="43" max="43" width="11.85546875" style="1" bestFit="1" customWidth="1"/>
    <col min="44" max="44" width="10.5703125" style="1" bestFit="1" customWidth="1"/>
    <col min="45" max="45" width="10.7109375" style="1" bestFit="1" customWidth="1"/>
    <col min="46" max="46" width="10.5703125" style="1" bestFit="1" customWidth="1"/>
    <col min="47" max="47" width="11.140625" style="1" customWidth="1"/>
    <col min="48" max="48" width="10.5703125" style="1" bestFit="1" customWidth="1"/>
    <col min="49" max="49" width="11.85546875" style="1" bestFit="1" customWidth="1"/>
    <col min="50" max="50" width="11.7109375" style="1" bestFit="1" customWidth="1"/>
    <col min="51" max="51" width="11.85546875" style="1" bestFit="1" customWidth="1"/>
    <col min="52" max="52" width="14.42578125" style="1" customWidth="1"/>
    <col min="53" max="16384" width="9.140625" style="1"/>
  </cols>
  <sheetData>
    <row r="1" spans="1:52" x14ac:dyDescent="0.3">
      <c r="C1" s="2"/>
      <c r="D1" s="3"/>
      <c r="E1" s="3"/>
    </row>
    <row r="2" spans="1:52" ht="42.75" customHeight="1" x14ac:dyDescent="0.3">
      <c r="C2" s="2"/>
      <c r="D2" s="50" t="s">
        <v>143</v>
      </c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</row>
    <row r="3" spans="1:52" s="30" customFormat="1" x14ac:dyDescent="0.3">
      <c r="A3" s="52" t="s">
        <v>142</v>
      </c>
      <c r="B3" s="52"/>
      <c r="C3" s="52"/>
      <c r="AA3" s="41"/>
      <c r="AB3" s="41"/>
      <c r="AC3" s="41"/>
      <c r="AY3" s="41"/>
      <c r="AZ3" s="41"/>
    </row>
    <row r="4" spans="1:52" s="33" customFormat="1" ht="83.25" thickBot="1" x14ac:dyDescent="0.35">
      <c r="A4" s="34" t="s">
        <v>0</v>
      </c>
      <c r="B4" s="35" t="s">
        <v>1</v>
      </c>
      <c r="C4" s="36" t="s">
        <v>2</v>
      </c>
      <c r="D4" s="35" t="s">
        <v>3</v>
      </c>
      <c r="E4" s="35" t="s">
        <v>4</v>
      </c>
      <c r="F4" s="35" t="s">
        <v>5</v>
      </c>
      <c r="G4" s="35" t="s">
        <v>6</v>
      </c>
      <c r="H4" s="34" t="s">
        <v>7</v>
      </c>
      <c r="I4" s="34" t="s">
        <v>8</v>
      </c>
      <c r="J4" s="34" t="s">
        <v>9</v>
      </c>
      <c r="K4" s="34" t="s">
        <v>10</v>
      </c>
      <c r="L4" s="35" t="s">
        <v>11</v>
      </c>
      <c r="M4" s="35" t="s">
        <v>12</v>
      </c>
      <c r="N4" s="35" t="s">
        <v>13</v>
      </c>
      <c r="O4" s="35" t="s">
        <v>14</v>
      </c>
      <c r="P4" s="35" t="s">
        <v>15</v>
      </c>
      <c r="Q4" s="35" t="s">
        <v>16</v>
      </c>
      <c r="R4" s="35" t="s">
        <v>17</v>
      </c>
      <c r="S4" s="35" t="s">
        <v>18</v>
      </c>
      <c r="T4" s="35" t="s">
        <v>19</v>
      </c>
      <c r="U4" s="35" t="s">
        <v>20</v>
      </c>
      <c r="V4" s="35" t="s">
        <v>21</v>
      </c>
      <c r="W4" s="35" t="s">
        <v>22</v>
      </c>
      <c r="X4" s="35" t="s">
        <v>23</v>
      </c>
      <c r="Y4" s="34" t="s">
        <v>24</v>
      </c>
      <c r="Z4" s="34" t="s">
        <v>25</v>
      </c>
      <c r="AA4" s="34" t="s">
        <v>26</v>
      </c>
      <c r="AB4" s="34" t="s">
        <v>27</v>
      </c>
      <c r="AC4" s="35" t="s">
        <v>28</v>
      </c>
      <c r="AD4" s="35" t="s">
        <v>29</v>
      </c>
      <c r="AE4" s="35" t="s">
        <v>30</v>
      </c>
      <c r="AF4" s="35" t="s">
        <v>31</v>
      </c>
      <c r="AG4" s="35" t="s">
        <v>32</v>
      </c>
      <c r="AH4" s="35" t="s">
        <v>33</v>
      </c>
      <c r="AI4" s="35" t="s">
        <v>34</v>
      </c>
      <c r="AJ4" s="35" t="s">
        <v>35</v>
      </c>
      <c r="AK4" s="34" t="s">
        <v>36</v>
      </c>
      <c r="AL4" s="34" t="s">
        <v>37</v>
      </c>
      <c r="AM4" s="35" t="s">
        <v>38</v>
      </c>
      <c r="AN4" s="35" t="s">
        <v>39</v>
      </c>
      <c r="AO4" s="35" t="s">
        <v>40</v>
      </c>
      <c r="AP4" s="35" t="s">
        <v>41</v>
      </c>
      <c r="AQ4" s="34" t="s">
        <v>42</v>
      </c>
      <c r="AR4" s="35" t="s">
        <v>43</v>
      </c>
      <c r="AS4" s="35" t="s">
        <v>44</v>
      </c>
      <c r="AT4" s="35" t="s">
        <v>45</v>
      </c>
      <c r="AU4" s="34" t="s">
        <v>46</v>
      </c>
      <c r="AV4" s="35" t="s">
        <v>47</v>
      </c>
      <c r="AW4" s="34" t="s">
        <v>48</v>
      </c>
      <c r="AX4" s="34" t="s">
        <v>49</v>
      </c>
      <c r="AY4" s="34" t="s">
        <v>50</v>
      </c>
      <c r="AZ4" s="34" t="s">
        <v>51</v>
      </c>
    </row>
    <row r="5" spans="1:52" s="33" customFormat="1" ht="18" thickTop="1" thickBot="1" x14ac:dyDescent="0.35">
      <c r="A5" s="5"/>
      <c r="B5" s="5"/>
      <c r="C5" s="5"/>
      <c r="D5" s="4">
        <v>1</v>
      </c>
      <c r="E5" s="4">
        <v>2</v>
      </c>
      <c r="F5" s="4">
        <v>3</v>
      </c>
      <c r="G5" s="4">
        <v>4</v>
      </c>
      <c r="H5" s="4">
        <v>5</v>
      </c>
      <c r="I5" s="4">
        <v>6</v>
      </c>
      <c r="J5" s="4">
        <v>7</v>
      </c>
      <c r="K5" s="4">
        <v>8</v>
      </c>
      <c r="L5" s="4">
        <v>9</v>
      </c>
      <c r="M5" s="4">
        <v>10</v>
      </c>
      <c r="N5" s="4">
        <v>11</v>
      </c>
      <c r="O5" s="4">
        <v>12</v>
      </c>
      <c r="P5" s="4">
        <v>13</v>
      </c>
      <c r="Q5" s="4">
        <v>14</v>
      </c>
      <c r="R5" s="4">
        <v>15</v>
      </c>
      <c r="S5" s="4">
        <v>16</v>
      </c>
      <c r="T5" s="4">
        <v>17</v>
      </c>
      <c r="U5" s="4">
        <v>18</v>
      </c>
      <c r="V5" s="4">
        <v>19</v>
      </c>
      <c r="W5" s="4">
        <v>20</v>
      </c>
      <c r="X5" s="4">
        <v>21</v>
      </c>
      <c r="Y5" s="4">
        <v>22</v>
      </c>
      <c r="Z5" s="4">
        <v>23</v>
      </c>
      <c r="AA5" s="4">
        <v>24</v>
      </c>
      <c r="AB5" s="4">
        <v>25</v>
      </c>
      <c r="AC5" s="4">
        <v>26</v>
      </c>
      <c r="AD5" s="4">
        <v>27</v>
      </c>
      <c r="AE5" s="4">
        <v>28</v>
      </c>
      <c r="AF5" s="4">
        <v>29</v>
      </c>
      <c r="AG5" s="4">
        <v>30</v>
      </c>
      <c r="AH5" s="4">
        <v>31</v>
      </c>
      <c r="AI5" s="4">
        <v>32</v>
      </c>
      <c r="AJ5" s="4">
        <v>33</v>
      </c>
      <c r="AK5" s="4">
        <v>34</v>
      </c>
      <c r="AL5" s="4">
        <v>35</v>
      </c>
      <c r="AM5" s="4">
        <v>36</v>
      </c>
      <c r="AN5" s="4">
        <v>37</v>
      </c>
      <c r="AO5" s="4">
        <v>38</v>
      </c>
      <c r="AP5" s="4">
        <v>39</v>
      </c>
      <c r="AQ5" s="4" t="s">
        <v>52</v>
      </c>
      <c r="AR5" s="4">
        <v>1</v>
      </c>
      <c r="AS5" s="4">
        <v>2</v>
      </c>
      <c r="AT5" s="4">
        <v>3</v>
      </c>
      <c r="AU5" s="4">
        <v>4</v>
      </c>
      <c r="AV5" s="4">
        <v>5</v>
      </c>
      <c r="AW5" s="4" t="s">
        <v>53</v>
      </c>
      <c r="AX5" s="4">
        <v>6</v>
      </c>
      <c r="AY5" s="4" t="s">
        <v>54</v>
      </c>
      <c r="AZ5" s="4" t="s">
        <v>55</v>
      </c>
    </row>
    <row r="6" spans="1:52" s="31" customFormat="1" ht="20.100000000000001" customHeight="1" thickTop="1" x14ac:dyDescent="0.3">
      <c r="A6" s="6" t="s">
        <v>56</v>
      </c>
      <c r="B6" s="6" t="s">
        <v>57</v>
      </c>
      <c r="C6" s="7" t="s">
        <v>58</v>
      </c>
      <c r="D6" s="45">
        <f>'Tabela VIII'!D6/'Tabela VIII'!D$43</f>
        <v>0.17599999999999999</v>
      </c>
      <c r="E6" s="45">
        <f>'Tabela VIII'!E6/'Tabela VIII'!E$43</f>
        <v>0.26300000000000001</v>
      </c>
      <c r="F6" s="45">
        <f>'Tabela VIII'!F6/'Tabela VIII'!F$43</f>
        <v>0.20100000000000001</v>
      </c>
      <c r="G6" s="45">
        <f>'Tabela VIII'!G6/'Tabela VIII'!G$43</f>
        <v>0.28100000000000003</v>
      </c>
      <c r="H6" s="45">
        <f>'Tabela VIII'!H6/'Tabela VIII'!H$43</f>
        <v>0.23300000000000001</v>
      </c>
      <c r="I6" s="45">
        <f>'Tabela VIII'!I6/'Tabela VIII'!I$43</f>
        <v>0.2</v>
      </c>
      <c r="J6" s="45">
        <f>'Tabela VIII'!J6/'Tabela VIII'!J$43</f>
        <v>0.23300000000000001</v>
      </c>
      <c r="K6" s="45">
        <f>'Tabela VIII'!K6/'Tabela VIII'!K$43</f>
        <v>0.21</v>
      </c>
      <c r="L6" s="45">
        <f>'Tabela VIII'!L6/'Tabela VIII'!L$43</f>
        <v>0.33500000000000002</v>
      </c>
      <c r="M6" s="45">
        <f>'Tabela VIII'!M6/'Tabela VIII'!M$43</f>
        <v>0.26100000000000001</v>
      </c>
      <c r="N6" s="45">
        <f>'Tabela VIII'!N6/'Tabela VIII'!N$43</f>
        <v>0.39900000000000002</v>
      </c>
      <c r="O6" s="45">
        <f>'Tabela VIII'!O6/'Tabela VIII'!O$43</f>
        <v>0.156</v>
      </c>
      <c r="P6" s="45">
        <f>'Tabela VIII'!P6/'Tabela VIII'!P$43</f>
        <v>0.221</v>
      </c>
      <c r="Q6" s="45">
        <f>'Tabela VIII'!Q6/'Tabela VIII'!Q$43</f>
        <v>0.21099999999999999</v>
      </c>
      <c r="R6" s="45">
        <f>'Tabela VIII'!R6/'Tabela VIII'!R$43</f>
        <v>0.159</v>
      </c>
      <c r="S6" s="45">
        <f>'Tabela VIII'!S6/'Tabela VIII'!S$43</f>
        <v>0.21099999999999999</v>
      </c>
      <c r="T6" s="45">
        <f>'Tabela VIII'!T6/'Tabela VIII'!T$43</f>
        <v>0.23100000000000001</v>
      </c>
      <c r="U6" s="45">
        <f>'Tabela VIII'!U6/'Tabela VIII'!U$43</f>
        <v>0.26700000000000002</v>
      </c>
      <c r="V6" s="45">
        <f>'Tabela VIII'!V6/'Tabela VIII'!V$43</f>
        <v>0.224</v>
      </c>
      <c r="W6" s="45">
        <f>'Tabela VIII'!W6/'Tabela VIII'!W$43</f>
        <v>0.192</v>
      </c>
      <c r="X6" s="45">
        <f>'Tabela VIII'!X6/'Tabela VIII'!X$43</f>
        <v>0.28499999999999998</v>
      </c>
      <c r="Y6" s="45">
        <f>'Tabela VIII'!Y6/'Tabela VIII'!Y$43</f>
        <v>0.28399999999999997</v>
      </c>
      <c r="Z6" s="45">
        <f>'Tabela VIII'!Z6/'Tabela VIII'!Z$43</f>
        <v>0.16800000000000001</v>
      </c>
      <c r="AA6" s="45">
        <f>'Tabela VIII'!AA6/'Tabela VIII'!AA$43</f>
        <v>0.27100000000000002</v>
      </c>
      <c r="AB6" s="45">
        <f>'Tabela VIII'!AB6/'Tabela VIII'!AB$43</f>
        <v>0.26500000000000001</v>
      </c>
      <c r="AC6" s="45">
        <f>'Tabela VIII'!AC6/'Tabela VIII'!AC$43</f>
        <v>0.23699999999999999</v>
      </c>
      <c r="AD6" s="45">
        <f>'Tabela VIII'!AD6/'Tabela VIII'!AD$43</f>
        <v>0.184</v>
      </c>
      <c r="AE6" s="45">
        <f>'Tabela VIII'!AE6/'Tabela VIII'!AE$43</f>
        <v>0.21099999999999999</v>
      </c>
      <c r="AF6" s="45">
        <f>'Tabela VIII'!AF6/'Tabela VIII'!AF$43</f>
        <v>0.20100000000000001</v>
      </c>
      <c r="AG6" s="45">
        <f>'Tabela VIII'!AG6/'Tabela VIII'!AG$43</f>
        <v>0.26300000000000001</v>
      </c>
      <c r="AH6" s="45">
        <f>'Tabela VIII'!AH6/'Tabela VIII'!AH$43</f>
        <v>0.29099999999999998</v>
      </c>
      <c r="AI6" s="45">
        <f>'Tabela VIII'!AI6/'Tabela VIII'!AI$43</f>
        <v>0.249</v>
      </c>
      <c r="AJ6" s="45">
        <f>'Tabela VIII'!AJ6/'Tabela VIII'!AJ$43</f>
        <v>0.20100000000000001</v>
      </c>
      <c r="AK6" s="45">
        <f>'Tabela VIII'!AK6/'Tabela VIII'!AK$43</f>
        <v>0.27400000000000002</v>
      </c>
      <c r="AL6" s="45">
        <f>'Tabela VIII'!AL6/'Tabela VIII'!AL$43</f>
        <v>0.23200000000000001</v>
      </c>
      <c r="AM6" s="45">
        <f>'Tabela VIII'!AM6/'Tabela VIII'!AM$43</f>
        <v>0.30199999999999999</v>
      </c>
      <c r="AN6" s="45">
        <f>'Tabela VIII'!AN6/'Tabela VIII'!AN$43</f>
        <v>0.24199999999999999</v>
      </c>
      <c r="AO6" s="45">
        <f>'Tabela VIII'!AO6/'Tabela VIII'!AO$43</f>
        <v>0.28399999999999997</v>
      </c>
      <c r="AP6" s="45">
        <f>'Tabela VIII'!AP6/'Tabela VIII'!AP$43</f>
        <v>0.26200000000000001</v>
      </c>
      <c r="AQ6" s="45">
        <f>'Tabela VIII'!AQ6/'Tabela VIII'!AQ$43</f>
        <v>0.23400000000000001</v>
      </c>
      <c r="AR6" s="45">
        <f>'Tabela VIII'!AR6/'Tabela VIII'!AR$43</f>
        <v>0.26600000000000001</v>
      </c>
      <c r="AS6" s="45">
        <f>'Tabela VIII'!AS6/'Tabela VIII'!AS$43</f>
        <v>0.26500000000000001</v>
      </c>
      <c r="AT6" s="45">
        <f>'Tabela VIII'!AT6/'Tabela VIII'!AT$43</f>
        <v>0.27700000000000002</v>
      </c>
      <c r="AU6" s="45">
        <f>'Tabela VIII'!AU6/'Tabela VIII'!AU$43</f>
        <v>0.23699999999999999</v>
      </c>
      <c r="AV6" s="45">
        <f>'Tabela VIII'!AV6/'Tabela VIII'!AV$43</f>
        <v>0.251</v>
      </c>
      <c r="AW6" s="45">
        <f>'Tabela VIII'!AW6/'Tabela VIII'!AW$43</f>
        <v>0.26</v>
      </c>
      <c r="AX6" s="45">
        <f>'Tabela VIII'!AX6/'Tabela VIII'!AX$43</f>
        <v>0.20399999999999999</v>
      </c>
      <c r="AY6" s="45">
        <f>'Tabela VIII'!AY6/'Tabela VIII'!AY$43</f>
        <v>0.23400000000000001</v>
      </c>
      <c r="AZ6" s="45">
        <f>'Tabela VIII'!AZ6/'Tabela VIII'!AZ$43</f>
        <v>0.23400000000000001</v>
      </c>
    </row>
    <row r="7" spans="1:52" s="30" customFormat="1" ht="20.100000000000001" customHeight="1" x14ac:dyDescent="0.3">
      <c r="A7" s="9" t="s">
        <v>59</v>
      </c>
      <c r="B7" s="10">
        <v>411</v>
      </c>
      <c r="C7" s="11" t="s">
        <v>60</v>
      </c>
      <c r="D7" s="46">
        <f>'Tabela VIII'!D7/'Tabela VIII'!D$43</f>
        <v>0.14499999999999999</v>
      </c>
      <c r="E7" s="46">
        <f>'Tabela VIII'!E7/'Tabela VIII'!E$43</f>
        <v>0.186</v>
      </c>
      <c r="F7" s="46">
        <f>'Tabela VIII'!F7/'Tabela VIII'!F$43</f>
        <v>0.161</v>
      </c>
      <c r="G7" s="46">
        <f>'Tabela VIII'!G7/'Tabela VIII'!G$43</f>
        <v>0.17399999999999999</v>
      </c>
      <c r="H7" s="46">
        <f>'Tabela VIII'!H7/'Tabela VIII'!H$43</f>
        <v>0.189</v>
      </c>
      <c r="I7" s="46">
        <f>'Tabela VIII'!I7/'Tabela VIII'!I$43</f>
        <v>0.158</v>
      </c>
      <c r="J7" s="46">
        <f>'Tabela VIII'!J7/'Tabela VIII'!J$43</f>
        <v>0.16200000000000001</v>
      </c>
      <c r="K7" s="46">
        <f>'Tabela VIII'!K7/'Tabela VIII'!K$43</f>
        <v>0.17100000000000001</v>
      </c>
      <c r="L7" s="46">
        <f>'Tabela VIII'!L7/'Tabela VIII'!L$43</f>
        <v>0.25700000000000001</v>
      </c>
      <c r="M7" s="46">
        <f>'Tabela VIII'!M7/'Tabela VIII'!M$43</f>
        <v>0.19900000000000001</v>
      </c>
      <c r="N7" s="46">
        <f>'Tabela VIII'!N7/'Tabela VIII'!N$43</f>
        <v>0.29499999999999998</v>
      </c>
      <c r="O7" s="46">
        <f>'Tabela VIII'!O7/'Tabela VIII'!O$43</f>
        <v>0.124</v>
      </c>
      <c r="P7" s="46">
        <f>'Tabela VIII'!P7/'Tabela VIII'!P$43</f>
        <v>0.17599999999999999</v>
      </c>
      <c r="Q7" s="46">
        <f>'Tabela VIII'!Q7/'Tabela VIII'!Q$43</f>
        <v>0.16300000000000001</v>
      </c>
      <c r="R7" s="46">
        <f>'Tabela VIII'!R7/'Tabela VIII'!R$43</f>
        <v>0.125</v>
      </c>
      <c r="S7" s="46">
        <f>'Tabela VIII'!S7/'Tabela VIII'!S$43</f>
        <v>0.157</v>
      </c>
      <c r="T7" s="46">
        <f>'Tabela VIII'!T7/'Tabela VIII'!T$43</f>
        <v>0.184</v>
      </c>
      <c r="U7" s="46">
        <f>'Tabela VIII'!U7/'Tabela VIII'!U$43</f>
        <v>0.20799999999999999</v>
      </c>
      <c r="V7" s="46">
        <f>'Tabela VIII'!V7/'Tabela VIII'!V$43</f>
        <v>0.182</v>
      </c>
      <c r="W7" s="46">
        <f>'Tabela VIII'!W7/'Tabela VIII'!W$43</f>
        <v>0.14399999999999999</v>
      </c>
      <c r="X7" s="46">
        <f>'Tabela VIII'!X7/'Tabela VIII'!X$43</f>
        <v>0.214</v>
      </c>
      <c r="Y7" s="46">
        <f>'Tabela VIII'!Y7/'Tabela VIII'!Y$43</f>
        <v>0.215</v>
      </c>
      <c r="Z7" s="46">
        <f>'Tabela VIII'!Z7/'Tabela VIII'!Z$43</f>
        <v>0.128</v>
      </c>
      <c r="AA7" s="46">
        <f>'Tabela VIII'!AA7/'Tabela VIII'!AA$43</f>
        <v>0.186</v>
      </c>
      <c r="AB7" s="46">
        <f>'Tabela VIII'!AB7/'Tabela VIII'!AB$43</f>
        <v>0.21299999999999999</v>
      </c>
      <c r="AC7" s="46">
        <f>'Tabela VIII'!AC7/'Tabela VIII'!AC$43</f>
        <v>0.17299999999999999</v>
      </c>
      <c r="AD7" s="46">
        <f>'Tabela VIII'!AD7/'Tabela VIII'!AD$43</f>
        <v>0.14699999999999999</v>
      </c>
      <c r="AE7" s="46">
        <f>'Tabela VIII'!AE7/'Tabela VIII'!AE$43</f>
        <v>0.16800000000000001</v>
      </c>
      <c r="AF7" s="46">
        <f>'Tabela VIII'!AF7/'Tabela VIII'!AF$43</f>
        <v>0.16</v>
      </c>
      <c r="AG7" s="46">
        <f>'Tabela VIII'!AG7/'Tabela VIII'!AG$43</f>
        <v>0.20300000000000001</v>
      </c>
      <c r="AH7" s="46">
        <f>'Tabela VIII'!AH7/'Tabela VIII'!AH$43</f>
        <v>0.22700000000000001</v>
      </c>
      <c r="AI7" s="46">
        <f>'Tabela VIII'!AI7/'Tabela VIII'!AI$43</f>
        <v>0.17499999999999999</v>
      </c>
      <c r="AJ7" s="46">
        <f>'Tabela VIII'!AJ7/'Tabela VIII'!AJ$43</f>
        <v>0.151</v>
      </c>
      <c r="AK7" s="46">
        <f>'Tabela VIII'!AK7/'Tabela VIII'!AK$43</f>
        <v>0.21199999999999999</v>
      </c>
      <c r="AL7" s="46">
        <f>'Tabela VIII'!AL7/'Tabela VIII'!AL$43</f>
        <v>0.17899999999999999</v>
      </c>
      <c r="AM7" s="46">
        <f>'Tabela VIII'!AM7/'Tabela VIII'!AM$43</f>
        <v>0.23799999999999999</v>
      </c>
      <c r="AN7" s="46">
        <f>'Tabela VIII'!AN7/'Tabela VIII'!AN$43</f>
        <v>0.17399999999999999</v>
      </c>
      <c r="AO7" s="46">
        <f>'Tabela VIII'!AO7/'Tabela VIII'!AO$43</f>
        <v>0.22</v>
      </c>
      <c r="AP7" s="46">
        <f>'Tabela VIII'!AP7/'Tabela VIII'!AP$43</f>
        <v>0.20899999999999999</v>
      </c>
      <c r="AQ7" s="46">
        <f>'Tabela VIII'!AQ7/'Tabela VIII'!AQ$43</f>
        <v>0.18</v>
      </c>
      <c r="AR7" s="46">
        <f>'Tabela VIII'!AR7/'Tabela VIII'!AR$43</f>
        <v>0.214</v>
      </c>
      <c r="AS7" s="46">
        <f>'Tabela VIII'!AS7/'Tabela VIII'!AS$43</f>
        <v>0.2</v>
      </c>
      <c r="AT7" s="46">
        <f>'Tabela VIII'!AT7/'Tabela VIII'!AT$43</f>
        <v>0.21199999999999999</v>
      </c>
      <c r="AU7" s="46">
        <f>'Tabela VIII'!AU7/'Tabela VIII'!AU$43</f>
        <v>0.17899999999999999</v>
      </c>
      <c r="AV7" s="46">
        <f>'Tabela VIII'!AV7/'Tabela VIII'!AV$43</f>
        <v>0.19600000000000001</v>
      </c>
      <c r="AW7" s="46">
        <f>'Tabela VIII'!AW7/'Tabela VIII'!AW$43</f>
        <v>0.20200000000000001</v>
      </c>
      <c r="AX7" s="46">
        <f>'Tabela VIII'!AX7/'Tabela VIII'!AX$43</f>
        <v>0.16</v>
      </c>
      <c r="AY7" s="46">
        <f>'Tabela VIII'!AY7/'Tabela VIII'!AY$43</f>
        <v>0.183</v>
      </c>
      <c r="AZ7" s="46">
        <f>'Tabela VIII'!AZ7/'Tabela VIII'!AZ$43</f>
        <v>0.182</v>
      </c>
    </row>
    <row r="8" spans="1:52" s="30" customFormat="1" ht="20.100000000000001" customHeight="1" x14ac:dyDescent="0.3">
      <c r="A8" s="9" t="s">
        <v>61</v>
      </c>
      <c r="B8" s="10">
        <v>412</v>
      </c>
      <c r="C8" s="11" t="s">
        <v>62</v>
      </c>
      <c r="D8" s="46">
        <f>'Tabela VIII'!D8/'Tabela VIII'!D$43</f>
        <v>2.5000000000000001E-2</v>
      </c>
      <c r="E8" s="46">
        <f>'Tabela VIII'!E8/'Tabela VIII'!E$43</f>
        <v>3.4000000000000002E-2</v>
      </c>
      <c r="F8" s="46">
        <f>'Tabela VIII'!F8/'Tabela VIII'!F$43</f>
        <v>2.9000000000000001E-2</v>
      </c>
      <c r="G8" s="46">
        <f>'Tabela VIII'!G8/'Tabela VIII'!G$43</f>
        <v>3.1E-2</v>
      </c>
      <c r="H8" s="46">
        <f>'Tabela VIII'!H8/'Tabela VIII'!H$43</f>
        <v>3.4000000000000002E-2</v>
      </c>
      <c r="I8" s="46">
        <f>'Tabela VIII'!I8/'Tabela VIII'!I$43</f>
        <v>2.8000000000000001E-2</v>
      </c>
      <c r="J8" s="46">
        <f>'Tabela VIII'!J8/'Tabela VIII'!J$43</f>
        <v>2.9000000000000001E-2</v>
      </c>
      <c r="K8" s="46">
        <f>'Tabela VIII'!K8/'Tabela VIII'!K$43</f>
        <v>3.1E-2</v>
      </c>
      <c r="L8" s="46">
        <f>'Tabela VIII'!L8/'Tabela VIII'!L$43</f>
        <v>4.9000000000000002E-2</v>
      </c>
      <c r="M8" s="46">
        <f>'Tabela VIII'!M8/'Tabela VIII'!M$43</f>
        <v>3.5999999999999997E-2</v>
      </c>
      <c r="N8" s="46">
        <f>'Tabela VIII'!N8/'Tabela VIII'!N$43</f>
        <v>0.05</v>
      </c>
      <c r="O8" s="46">
        <f>'Tabela VIII'!O8/'Tabela VIII'!O$43</f>
        <v>2.1999999999999999E-2</v>
      </c>
      <c r="P8" s="46">
        <f>'Tabela VIII'!P8/'Tabela VIII'!P$43</f>
        <v>3.1E-2</v>
      </c>
      <c r="Q8" s="46">
        <f>'Tabela VIII'!Q8/'Tabela VIII'!Q$43</f>
        <v>2.9000000000000001E-2</v>
      </c>
      <c r="R8" s="46">
        <f>'Tabela VIII'!R8/'Tabela VIII'!R$43</f>
        <v>2.1999999999999999E-2</v>
      </c>
      <c r="S8" s="46">
        <f>'Tabela VIII'!S8/'Tabela VIII'!S$43</f>
        <v>2.8000000000000001E-2</v>
      </c>
      <c r="T8" s="46">
        <f>'Tabela VIII'!T8/'Tabela VIII'!T$43</f>
        <v>3.3000000000000002E-2</v>
      </c>
      <c r="U8" s="46">
        <f>'Tabela VIII'!U8/'Tabela VIII'!U$43</f>
        <v>3.7999999999999999E-2</v>
      </c>
      <c r="V8" s="46">
        <f>'Tabela VIII'!V8/'Tabela VIII'!V$43</f>
        <v>3.3000000000000002E-2</v>
      </c>
      <c r="W8" s="46">
        <f>'Tabela VIII'!W8/'Tabela VIII'!W$43</f>
        <v>2.5999999999999999E-2</v>
      </c>
      <c r="X8" s="46">
        <f>'Tabela VIII'!X8/'Tabela VIII'!X$43</f>
        <v>0.04</v>
      </c>
      <c r="Y8" s="46">
        <f>'Tabela VIII'!Y8/'Tabela VIII'!Y$43</f>
        <v>0.05</v>
      </c>
      <c r="Z8" s="46">
        <f>'Tabela VIII'!Z8/'Tabela VIII'!Z$43</f>
        <v>2.1999999999999999E-2</v>
      </c>
      <c r="AA8" s="46">
        <f>'Tabela VIII'!AA8/'Tabela VIII'!AA$43</f>
        <v>3.3000000000000002E-2</v>
      </c>
      <c r="AB8" s="46">
        <f>'Tabela VIII'!AB8/'Tabela VIII'!AB$43</f>
        <v>3.7999999999999999E-2</v>
      </c>
      <c r="AC8" s="46">
        <f>'Tabela VIII'!AC8/'Tabela VIII'!AC$43</f>
        <v>3.1E-2</v>
      </c>
      <c r="AD8" s="46">
        <f>'Tabela VIII'!AD8/'Tabela VIII'!AD$43</f>
        <v>2.5999999999999999E-2</v>
      </c>
      <c r="AE8" s="46">
        <f>'Tabela VIII'!AE8/'Tabela VIII'!AE$43</f>
        <v>2.8000000000000001E-2</v>
      </c>
      <c r="AF8" s="46">
        <f>'Tabela VIII'!AF8/'Tabela VIII'!AF$43</f>
        <v>0.03</v>
      </c>
      <c r="AG8" s="46">
        <f>'Tabela VIII'!AG8/'Tabela VIII'!AG$43</f>
        <v>3.7999999999999999E-2</v>
      </c>
      <c r="AH8" s="46">
        <f>'Tabela VIII'!AH8/'Tabela VIII'!AH$43</f>
        <v>4.1000000000000002E-2</v>
      </c>
      <c r="AI8" s="46">
        <f>'Tabela VIII'!AI8/'Tabela VIII'!AI$43</f>
        <v>3.1E-2</v>
      </c>
      <c r="AJ8" s="46">
        <f>'Tabela VIII'!AJ8/'Tabela VIII'!AJ$43</f>
        <v>3.1E-2</v>
      </c>
      <c r="AK8" s="46">
        <f>'Tabela VIII'!AK8/'Tabela VIII'!AK$43</f>
        <v>3.7999999999999999E-2</v>
      </c>
      <c r="AL8" s="46">
        <f>'Tabela VIII'!AL8/'Tabela VIII'!AL$43</f>
        <v>3.2000000000000001E-2</v>
      </c>
      <c r="AM8" s="46">
        <f>'Tabela VIII'!AM8/'Tabela VIII'!AM$43</f>
        <v>4.2999999999999997E-2</v>
      </c>
      <c r="AN8" s="46">
        <f>'Tabela VIII'!AN8/'Tabela VIII'!AN$43</f>
        <v>3.2000000000000001E-2</v>
      </c>
      <c r="AO8" s="46">
        <f>'Tabela VIII'!AO8/'Tabela VIII'!AO$43</f>
        <v>3.9E-2</v>
      </c>
      <c r="AP8" s="46">
        <f>'Tabela VIII'!AP8/'Tabela VIII'!AP$43</f>
        <v>3.6999999999999998E-2</v>
      </c>
      <c r="AQ8" s="46">
        <f>'Tabela VIII'!AQ8/'Tabela VIII'!AQ$43</f>
        <v>3.3000000000000002E-2</v>
      </c>
      <c r="AR8" s="46">
        <f>'Tabela VIII'!AR8/'Tabela VIII'!AR$43</f>
        <v>3.7999999999999999E-2</v>
      </c>
      <c r="AS8" s="46">
        <f>'Tabela VIII'!AS8/'Tabela VIII'!AS$43</f>
        <v>3.5999999999999997E-2</v>
      </c>
      <c r="AT8" s="46">
        <f>'Tabela VIII'!AT8/'Tabela VIII'!AT$43</f>
        <v>3.7999999999999999E-2</v>
      </c>
      <c r="AU8" s="46">
        <f>'Tabela VIII'!AU8/'Tabela VIII'!AU$43</f>
        <v>3.2000000000000001E-2</v>
      </c>
      <c r="AV8" s="46">
        <f>'Tabela VIII'!AV8/'Tabela VIII'!AV$43</f>
        <v>3.5000000000000003E-2</v>
      </c>
      <c r="AW8" s="46">
        <f>'Tabela VIII'!AW8/'Tabela VIII'!AW$43</f>
        <v>3.5999999999999997E-2</v>
      </c>
      <c r="AX8" s="46">
        <f>'Tabela VIII'!AX8/'Tabela VIII'!AX$43</f>
        <v>2.9000000000000001E-2</v>
      </c>
      <c r="AY8" s="46">
        <f>'Tabela VIII'!AY8/'Tabela VIII'!AY$43</f>
        <v>3.3000000000000002E-2</v>
      </c>
      <c r="AZ8" s="46">
        <f>'Tabela VIII'!AZ8/'Tabela VIII'!AZ$43</f>
        <v>3.3000000000000002E-2</v>
      </c>
    </row>
    <row r="9" spans="1:52" s="30" customFormat="1" ht="20.100000000000001" customHeight="1" x14ac:dyDescent="0.3">
      <c r="A9" s="9" t="s">
        <v>63</v>
      </c>
      <c r="B9" s="15" t="s">
        <v>64</v>
      </c>
      <c r="C9" s="11" t="s">
        <v>65</v>
      </c>
      <c r="D9" s="46">
        <f>'Tabela VIII'!D9/'Tabela VIII'!D$43</f>
        <v>6.0000000000000001E-3</v>
      </c>
      <c r="E9" s="46">
        <f>'Tabela VIII'!E9/'Tabela VIII'!E$43</f>
        <v>4.2999999999999997E-2</v>
      </c>
      <c r="F9" s="46">
        <f>'Tabela VIII'!F9/'Tabela VIII'!F$43</f>
        <v>1.0999999999999999E-2</v>
      </c>
      <c r="G9" s="46">
        <f>'Tabela VIII'!G9/'Tabela VIII'!G$43</f>
        <v>7.5999999999999998E-2</v>
      </c>
      <c r="H9" s="46">
        <f>'Tabela VIII'!H9/'Tabela VIII'!H$43</f>
        <v>0.01</v>
      </c>
      <c r="I9" s="46">
        <f>'Tabela VIII'!I9/'Tabela VIII'!I$43</f>
        <v>1.4E-2</v>
      </c>
      <c r="J9" s="46">
        <f>'Tabela VIII'!J9/'Tabela VIII'!J$43</f>
        <v>4.2000000000000003E-2</v>
      </c>
      <c r="K9" s="46">
        <f>'Tabela VIII'!K9/'Tabela VIII'!K$43</f>
        <v>8.0000000000000002E-3</v>
      </c>
      <c r="L9" s="46">
        <f>'Tabela VIII'!L9/'Tabela VIII'!L$43</f>
        <v>2.8000000000000001E-2</v>
      </c>
      <c r="M9" s="46">
        <f>'Tabela VIII'!M9/'Tabela VIII'!M$43</f>
        <v>2.5999999999999999E-2</v>
      </c>
      <c r="N9" s="46">
        <f>'Tabela VIII'!N9/'Tabela VIII'!N$43</f>
        <v>5.2999999999999999E-2</v>
      </c>
      <c r="O9" s="46">
        <f>'Tabela VIII'!O9/'Tabela VIII'!O$43</f>
        <v>0.01</v>
      </c>
      <c r="P9" s="46">
        <f>'Tabela VIII'!P9/'Tabela VIII'!P$43</f>
        <v>1.4E-2</v>
      </c>
      <c r="Q9" s="46">
        <f>'Tabela VIII'!Q9/'Tabela VIII'!Q$43</f>
        <v>1.9E-2</v>
      </c>
      <c r="R9" s="46">
        <f>'Tabela VIII'!R9/'Tabela VIII'!R$43</f>
        <v>1.0999999999999999E-2</v>
      </c>
      <c r="S9" s="46">
        <f>'Tabela VIII'!S9/'Tabela VIII'!S$43</f>
        <v>2.5999999999999999E-2</v>
      </c>
      <c r="T9" s="46">
        <f>'Tabela VIII'!T9/'Tabela VIII'!T$43</f>
        <v>1.2999999999999999E-2</v>
      </c>
      <c r="U9" s="46">
        <f>'Tabela VIII'!U9/'Tabela VIII'!U$43</f>
        <v>2.1999999999999999E-2</v>
      </c>
      <c r="V9" s="46">
        <f>'Tabela VIII'!V9/'Tabela VIII'!V$43</f>
        <v>8.9999999999999993E-3</v>
      </c>
      <c r="W9" s="46">
        <f>'Tabela VIII'!W9/'Tabela VIII'!W$43</f>
        <v>2.3E-2</v>
      </c>
      <c r="X9" s="46">
        <f>'Tabela VIII'!X9/'Tabela VIII'!X$43</f>
        <v>3.1E-2</v>
      </c>
      <c r="Y9" s="46">
        <f>'Tabela VIII'!Y9/'Tabela VIII'!Y$43</f>
        <v>1.7999999999999999E-2</v>
      </c>
      <c r="Z9" s="46">
        <f>'Tabela VIII'!Z9/'Tabela VIII'!Z$43</f>
        <v>1.9E-2</v>
      </c>
      <c r="AA9" s="46">
        <f>'Tabela VIII'!AA9/'Tabela VIII'!AA$43</f>
        <v>5.2999999999999999E-2</v>
      </c>
      <c r="AB9" s="46">
        <f>'Tabela VIII'!AB9/'Tabela VIII'!AB$43</f>
        <v>1.4E-2</v>
      </c>
      <c r="AC9" s="46">
        <f>'Tabela VIII'!AC9/'Tabela VIII'!AC$43</f>
        <v>3.3000000000000002E-2</v>
      </c>
      <c r="AD9" s="46">
        <f>'Tabela VIII'!AD9/'Tabela VIII'!AD$43</f>
        <v>1.0999999999999999E-2</v>
      </c>
      <c r="AE9" s="46">
        <f>'Tabela VIII'!AE9/'Tabela VIII'!AE$43</f>
        <v>1.4999999999999999E-2</v>
      </c>
      <c r="AF9" s="46">
        <f>'Tabela VIII'!AF9/'Tabela VIII'!AF$43</f>
        <v>1.0999999999999999E-2</v>
      </c>
      <c r="AG9" s="46">
        <f>'Tabela VIII'!AG9/'Tabela VIII'!AG$43</f>
        <v>2.1999999999999999E-2</v>
      </c>
      <c r="AH9" s="46">
        <f>'Tabela VIII'!AH9/'Tabela VIII'!AH$43</f>
        <v>2.1999999999999999E-2</v>
      </c>
      <c r="AI9" s="46">
        <f>'Tabela VIII'!AI9/'Tabela VIII'!AI$43</f>
        <v>4.2000000000000003E-2</v>
      </c>
      <c r="AJ9" s="46">
        <f>'Tabela VIII'!AJ9/'Tabela VIII'!AJ$43</f>
        <v>0.02</v>
      </c>
      <c r="AK9" s="46">
        <f>'Tabela VIII'!AK9/'Tabela VIII'!AK$43</f>
        <v>2.4E-2</v>
      </c>
      <c r="AL9" s="46">
        <f>'Tabela VIII'!AL9/'Tabela VIII'!AL$43</f>
        <v>2.1000000000000001E-2</v>
      </c>
      <c r="AM9" s="46">
        <f>'Tabela VIII'!AM9/'Tabela VIII'!AM$43</f>
        <v>2.1999999999999999E-2</v>
      </c>
      <c r="AN9" s="46">
        <f>'Tabela VIII'!AN9/'Tabela VIII'!AN$43</f>
        <v>3.5999999999999997E-2</v>
      </c>
      <c r="AO9" s="46">
        <f>'Tabela VIII'!AO9/'Tabela VIII'!AO$43</f>
        <v>2.5000000000000001E-2</v>
      </c>
      <c r="AP9" s="46">
        <f>'Tabela VIII'!AP9/'Tabela VIII'!AP$43</f>
        <v>1.6E-2</v>
      </c>
      <c r="AQ9" s="46">
        <f>'Tabela VIII'!AQ9/'Tabela VIII'!AQ$43</f>
        <v>2.1000000000000001E-2</v>
      </c>
      <c r="AR9" s="46">
        <f>'Tabela VIII'!AR9/'Tabela VIII'!AR$43</f>
        <v>1.4E-2</v>
      </c>
      <c r="AS9" s="46">
        <f>'Tabela VIII'!AS9/'Tabela VIII'!AS$43</f>
        <v>2.9000000000000001E-2</v>
      </c>
      <c r="AT9" s="46">
        <f>'Tabela VIII'!AT9/'Tabela VIII'!AT$43</f>
        <v>2.8000000000000001E-2</v>
      </c>
      <c r="AU9" s="46">
        <f>'Tabela VIII'!AU9/'Tabela VIII'!AU$43</f>
        <v>2.5000000000000001E-2</v>
      </c>
      <c r="AV9" s="46">
        <f>'Tabela VIII'!AV9/'Tabela VIII'!AV$43</f>
        <v>0.02</v>
      </c>
      <c r="AW9" s="46">
        <f>'Tabela VIII'!AW9/'Tabela VIII'!AW$43</f>
        <v>2.1999999999999999E-2</v>
      </c>
      <c r="AX9" s="46">
        <f>'Tabela VIII'!AX9/'Tabela VIII'!AX$43</f>
        <v>1.4999999999999999E-2</v>
      </c>
      <c r="AY9" s="46">
        <f>'Tabela VIII'!AY9/'Tabela VIII'!AY$43</f>
        <v>1.9E-2</v>
      </c>
      <c r="AZ9" s="46">
        <f>'Tabela VIII'!AZ9/'Tabela VIII'!AZ$43</f>
        <v>0.02</v>
      </c>
    </row>
    <row r="10" spans="1:52" s="32" customFormat="1" ht="20.100000000000001" customHeight="1" x14ac:dyDescent="0.3">
      <c r="A10" s="16" t="s">
        <v>66</v>
      </c>
      <c r="B10" s="16" t="s">
        <v>67</v>
      </c>
      <c r="C10" s="17" t="s">
        <v>68</v>
      </c>
      <c r="D10" s="47">
        <f>'Tabela VIII'!D10/'Tabela VIII'!D$43</f>
        <v>0.49299999999999999</v>
      </c>
      <c r="E10" s="47">
        <f>'Tabela VIII'!E10/'Tabela VIII'!E$43</f>
        <v>0.27800000000000002</v>
      </c>
      <c r="F10" s="47">
        <f>'Tabela VIII'!F10/'Tabela VIII'!F$43</f>
        <v>0.217</v>
      </c>
      <c r="G10" s="47">
        <f>'Tabela VIII'!G10/'Tabela VIII'!G$43</f>
        <v>0.371</v>
      </c>
      <c r="H10" s="47">
        <f>'Tabela VIII'!H10/'Tabela VIII'!H$43</f>
        <v>0.34599999999999997</v>
      </c>
      <c r="I10" s="47">
        <f>'Tabela VIII'!I10/'Tabela VIII'!I$43</f>
        <v>0.28699999999999998</v>
      </c>
      <c r="J10" s="47">
        <f>'Tabela VIII'!J10/'Tabela VIII'!J$43</f>
        <v>0.38900000000000001</v>
      </c>
      <c r="K10" s="47">
        <f>'Tabela VIII'!K10/'Tabela VIII'!K$43</f>
        <v>0.45300000000000001</v>
      </c>
      <c r="L10" s="47">
        <f>'Tabela VIII'!L10/'Tabela VIII'!L$43</f>
        <v>0.374</v>
      </c>
      <c r="M10" s="47">
        <f>'Tabela VIII'!M10/'Tabela VIII'!M$43</f>
        <v>0.35899999999999999</v>
      </c>
      <c r="N10" s="47">
        <f>'Tabela VIII'!N10/'Tabela VIII'!N$43</f>
        <v>0.20899999999999999</v>
      </c>
      <c r="O10" s="47">
        <f>'Tabela VIII'!O10/'Tabela VIII'!O$43</f>
        <v>0.25800000000000001</v>
      </c>
      <c r="P10" s="47">
        <f>'Tabela VIII'!P10/'Tabela VIII'!P$43</f>
        <v>0.34799999999999998</v>
      </c>
      <c r="Q10" s="47">
        <f>'Tabela VIII'!Q10/'Tabela VIII'!Q$43</f>
        <v>0.252</v>
      </c>
      <c r="R10" s="47">
        <f>'Tabela VIII'!R10/'Tabela VIII'!R$43</f>
        <v>0.25800000000000001</v>
      </c>
      <c r="S10" s="47">
        <f>'Tabela VIII'!S10/'Tabela VIII'!S$43</f>
        <v>0.3</v>
      </c>
      <c r="T10" s="47">
        <f>'Tabela VIII'!T10/'Tabela VIII'!T$43</f>
        <v>0.40699999999999997</v>
      </c>
      <c r="U10" s="47">
        <f>'Tabela VIII'!U10/'Tabela VIII'!U$43</f>
        <v>0.30399999999999999</v>
      </c>
      <c r="V10" s="47">
        <f>'Tabela VIII'!V10/'Tabela VIII'!V$43</f>
        <v>0.32600000000000001</v>
      </c>
      <c r="W10" s="47">
        <f>'Tabela VIII'!W10/'Tabela VIII'!W$43</f>
        <v>0.28100000000000003</v>
      </c>
      <c r="X10" s="47">
        <f>'Tabela VIII'!X10/'Tabela VIII'!X$43</f>
        <v>0.33500000000000002</v>
      </c>
      <c r="Y10" s="47">
        <f>'Tabela VIII'!Y10/'Tabela VIII'!Y$43</f>
        <v>0.48099999999999998</v>
      </c>
      <c r="Z10" s="47">
        <f>'Tabela VIII'!Z10/'Tabela VIII'!Z$43</f>
        <v>0.53200000000000003</v>
      </c>
      <c r="AA10" s="47">
        <f>'Tabela VIII'!AA10/'Tabela VIII'!AA$43</f>
        <v>0.52200000000000002</v>
      </c>
      <c r="AB10" s="47">
        <f>'Tabela VIII'!AB10/'Tabela VIII'!AB$43</f>
        <v>0.32100000000000001</v>
      </c>
      <c r="AC10" s="47">
        <f>'Tabela VIII'!AC10/'Tabela VIII'!AC$43</f>
        <v>0.17899999999999999</v>
      </c>
      <c r="AD10" s="47">
        <f>'Tabela VIII'!AD10/'Tabela VIII'!AD$43</f>
        <v>0.19800000000000001</v>
      </c>
      <c r="AE10" s="47">
        <f>'Tabela VIII'!AE10/'Tabela VIII'!AE$43</f>
        <v>0.34499999999999997</v>
      </c>
      <c r="AF10" s="47">
        <f>'Tabela VIII'!AF10/'Tabela VIII'!AF$43</f>
        <v>0.36899999999999999</v>
      </c>
      <c r="AG10" s="47">
        <f>'Tabela VIII'!AG10/'Tabela VIII'!AG$43</f>
        <v>0.307</v>
      </c>
      <c r="AH10" s="47">
        <f>'Tabela VIII'!AH10/'Tabela VIII'!AH$43</f>
        <v>0.222</v>
      </c>
      <c r="AI10" s="47">
        <f>'Tabela VIII'!AI10/'Tabela VIII'!AI$43</f>
        <v>0.40100000000000002</v>
      </c>
      <c r="AJ10" s="47">
        <f>'Tabela VIII'!AJ10/'Tabela VIII'!AJ$43</f>
        <v>0.184</v>
      </c>
      <c r="AK10" s="47">
        <f>'Tabela VIII'!AK10/'Tabela VIII'!AK$43</f>
        <v>0.28000000000000003</v>
      </c>
      <c r="AL10" s="47">
        <f>'Tabela VIII'!AL10/'Tabela VIII'!AL$43</f>
        <v>0.221</v>
      </c>
      <c r="AM10" s="47">
        <f>'Tabela VIII'!AM10/'Tabela VIII'!AM$43</f>
        <v>0.23499999999999999</v>
      </c>
      <c r="AN10" s="47">
        <f>'Tabela VIII'!AN10/'Tabela VIII'!AN$43</f>
        <v>0.27100000000000002</v>
      </c>
      <c r="AO10" s="47">
        <f>'Tabela VIII'!AO10/'Tabela VIII'!AO$43</f>
        <v>0.26200000000000001</v>
      </c>
      <c r="AP10" s="47">
        <f>'Tabela VIII'!AP10/'Tabela VIII'!AP$43</f>
        <v>0.307</v>
      </c>
      <c r="AQ10" s="47">
        <f>'Tabela VIII'!AQ10/'Tabela VIII'!AQ$43</f>
        <v>0.30399999999999999</v>
      </c>
      <c r="AR10" s="47">
        <f>'Tabela VIII'!AR10/'Tabela VIII'!AR$43</f>
        <v>0.30499999999999999</v>
      </c>
      <c r="AS10" s="47">
        <f>'Tabela VIII'!AS10/'Tabela VIII'!AS$43</f>
        <v>0.26700000000000002</v>
      </c>
      <c r="AT10" s="47">
        <f>'Tabela VIII'!AT10/'Tabela VIII'!AT$43</f>
        <v>0.34100000000000003</v>
      </c>
      <c r="AU10" s="47">
        <f>'Tabela VIII'!AU10/'Tabela VIII'!AU$43</f>
        <v>0.39500000000000002</v>
      </c>
      <c r="AV10" s="47">
        <f>'Tabela VIII'!AV10/'Tabela VIII'!AV$43</f>
        <v>0.26500000000000001</v>
      </c>
      <c r="AW10" s="47">
        <f>'Tabela VIII'!AW10/'Tabela VIII'!AW$43</f>
        <v>0.30099999999999999</v>
      </c>
      <c r="AX10" s="47">
        <f>'Tabela VIII'!AX10/'Tabela VIII'!AX$43</f>
        <v>0.23400000000000001</v>
      </c>
      <c r="AY10" s="47">
        <f>'Tabela VIII'!AY10/'Tabela VIII'!AY$43</f>
        <v>0.27</v>
      </c>
      <c r="AZ10" s="47">
        <f>'Tabela VIII'!AZ10/'Tabela VIII'!AZ$43</f>
        <v>0.28699999999999998</v>
      </c>
    </row>
    <row r="11" spans="1:52" s="30" customFormat="1" ht="20.100000000000001" customHeight="1" x14ac:dyDescent="0.3">
      <c r="A11" s="9" t="s">
        <v>69</v>
      </c>
      <c r="B11" s="10">
        <v>421</v>
      </c>
      <c r="C11" s="11" t="s">
        <v>70</v>
      </c>
      <c r="D11" s="46">
        <f>'Tabela VIII'!D11/'Tabela VIII'!D$43</f>
        <v>7.1999999999999995E-2</v>
      </c>
      <c r="E11" s="46">
        <f>'Tabela VIII'!E11/'Tabela VIII'!E$43</f>
        <v>0.08</v>
      </c>
      <c r="F11" s="46">
        <f>'Tabela VIII'!F11/'Tabela VIII'!F$43</f>
        <v>4.1000000000000002E-2</v>
      </c>
      <c r="G11" s="46">
        <f>'Tabela VIII'!G11/'Tabela VIII'!G$43</f>
        <v>0.113</v>
      </c>
      <c r="H11" s="46">
        <f>'Tabela VIII'!H11/'Tabela VIII'!H$43</f>
        <v>9.2999999999999999E-2</v>
      </c>
      <c r="I11" s="46">
        <f>'Tabela VIII'!I11/'Tabela VIII'!I$43</f>
        <v>9.1999999999999998E-2</v>
      </c>
      <c r="J11" s="46">
        <f>'Tabela VIII'!J11/'Tabela VIII'!J$43</f>
        <v>6.2E-2</v>
      </c>
      <c r="K11" s="46">
        <f>'Tabela VIII'!K11/'Tabela VIII'!K$43</f>
        <v>0.11600000000000001</v>
      </c>
      <c r="L11" s="46">
        <f>'Tabela VIII'!L11/'Tabela VIII'!L$43</f>
        <v>0.111</v>
      </c>
      <c r="M11" s="46">
        <f>'Tabela VIII'!M11/'Tabela VIII'!M$43</f>
        <v>0.128</v>
      </c>
      <c r="N11" s="46">
        <f>'Tabela VIII'!N11/'Tabela VIII'!N$43</f>
        <v>5.8000000000000003E-2</v>
      </c>
      <c r="O11" s="46">
        <f>'Tabela VIII'!O11/'Tabela VIII'!O$43</f>
        <v>0.13400000000000001</v>
      </c>
      <c r="P11" s="46">
        <f>'Tabela VIII'!P11/'Tabela VIII'!P$43</f>
        <v>6.5000000000000002E-2</v>
      </c>
      <c r="Q11" s="46">
        <f>'Tabela VIII'!Q11/'Tabela VIII'!Q$43</f>
        <v>6.7000000000000004E-2</v>
      </c>
      <c r="R11" s="46">
        <f>'Tabela VIII'!R11/'Tabela VIII'!R$43</f>
        <v>5.2999999999999999E-2</v>
      </c>
      <c r="S11" s="46">
        <f>'Tabela VIII'!S11/'Tabela VIII'!S$43</f>
        <v>7.0000000000000007E-2</v>
      </c>
      <c r="T11" s="46">
        <f>'Tabela VIII'!T11/'Tabela VIII'!T$43</f>
        <v>0.113</v>
      </c>
      <c r="U11" s="46">
        <f>'Tabela VIII'!U11/'Tabela VIII'!U$43</f>
        <v>8.1000000000000003E-2</v>
      </c>
      <c r="V11" s="46">
        <f>'Tabela VIII'!V11/'Tabela VIII'!V$43</f>
        <v>8.3000000000000004E-2</v>
      </c>
      <c r="W11" s="46">
        <f>'Tabela VIII'!W11/'Tabela VIII'!W$43</f>
        <v>5.8000000000000003E-2</v>
      </c>
      <c r="X11" s="46">
        <f>'Tabela VIII'!X11/'Tabela VIII'!X$43</f>
        <v>9.9000000000000005E-2</v>
      </c>
      <c r="Y11" s="46">
        <f>'Tabela VIII'!Y11/'Tabela VIII'!Y$43</f>
        <v>0.17799999999999999</v>
      </c>
      <c r="Z11" s="46">
        <f>'Tabela VIII'!Z11/'Tabela VIII'!Z$43</f>
        <v>0.14299999999999999</v>
      </c>
      <c r="AA11" s="46">
        <f>'Tabela VIII'!AA11/'Tabela VIII'!AA$43</f>
        <v>0.129</v>
      </c>
      <c r="AB11" s="46">
        <f>'Tabela VIII'!AB11/'Tabela VIII'!AB$43</f>
        <v>8.6999999999999994E-2</v>
      </c>
      <c r="AC11" s="46">
        <f>'Tabela VIII'!AC11/'Tabela VIII'!AC$43</f>
        <v>0.04</v>
      </c>
      <c r="AD11" s="46">
        <f>'Tabela VIII'!AD11/'Tabela VIII'!AD$43</f>
        <v>0.03</v>
      </c>
      <c r="AE11" s="46">
        <f>'Tabela VIII'!AE11/'Tabela VIII'!AE$43</f>
        <v>6.0999999999999999E-2</v>
      </c>
      <c r="AF11" s="46">
        <f>'Tabela VIII'!AF11/'Tabela VIII'!AF$43</f>
        <v>5.5E-2</v>
      </c>
      <c r="AG11" s="46">
        <f>'Tabela VIII'!AG11/'Tabela VIII'!AG$43</f>
        <v>9.9000000000000005E-2</v>
      </c>
      <c r="AH11" s="46">
        <f>'Tabela VIII'!AH11/'Tabela VIII'!AH$43</f>
        <v>8.8999999999999996E-2</v>
      </c>
      <c r="AI11" s="46">
        <f>'Tabela VIII'!AI11/'Tabela VIII'!AI$43</f>
        <v>6.8000000000000005E-2</v>
      </c>
      <c r="AJ11" s="46">
        <f>'Tabela VIII'!AJ11/'Tabela VIII'!AJ$43</f>
        <v>6.8000000000000005E-2</v>
      </c>
      <c r="AK11" s="46">
        <f>'Tabela VIII'!AK11/'Tabela VIII'!AK$43</f>
        <v>9.7000000000000003E-2</v>
      </c>
      <c r="AL11" s="46">
        <f>'Tabela VIII'!AL11/'Tabela VIII'!AL$43</f>
        <v>6.2E-2</v>
      </c>
      <c r="AM11" s="46">
        <f>'Tabela VIII'!AM11/'Tabela VIII'!AM$43</f>
        <v>8.1000000000000003E-2</v>
      </c>
      <c r="AN11" s="46">
        <f>'Tabela VIII'!AN11/'Tabela VIII'!AN$43</f>
        <v>5.7000000000000002E-2</v>
      </c>
      <c r="AO11" s="46">
        <f>'Tabela VIII'!AO11/'Tabela VIII'!AO$43</f>
        <v>6.0999999999999999E-2</v>
      </c>
      <c r="AP11" s="46">
        <f>'Tabela VIII'!AP11/'Tabela VIII'!AP$43</f>
        <v>0.107</v>
      </c>
      <c r="AQ11" s="46">
        <f>'Tabela VIII'!AQ11/'Tabela VIII'!AQ$43</f>
        <v>8.5000000000000006E-2</v>
      </c>
      <c r="AR11" s="46">
        <f>'Tabela VIII'!AR11/'Tabela VIII'!AR$43</f>
        <v>7.0999999999999994E-2</v>
      </c>
      <c r="AS11" s="46">
        <f>'Tabela VIII'!AS11/'Tabela VIII'!AS$43</f>
        <v>0.1</v>
      </c>
      <c r="AT11" s="46">
        <f>'Tabela VIII'!AT11/'Tabela VIII'!AT$43</f>
        <v>0.108</v>
      </c>
      <c r="AU11" s="46">
        <f>'Tabela VIII'!AU11/'Tabela VIII'!AU$43</f>
        <v>0.126</v>
      </c>
      <c r="AV11" s="46">
        <f>'Tabela VIII'!AV11/'Tabela VIII'!AV$43</f>
        <v>0.108</v>
      </c>
      <c r="AW11" s="46">
        <f>'Tabela VIII'!AW11/'Tabela VIII'!AW$43</f>
        <v>9.9000000000000005E-2</v>
      </c>
      <c r="AX11" s="46">
        <f>'Tabela VIII'!AX11/'Tabela VIII'!AX$43</f>
        <v>5.5E-2</v>
      </c>
      <c r="AY11" s="46">
        <f>'Tabela VIII'!AY11/'Tabela VIII'!AY$43</f>
        <v>7.9000000000000001E-2</v>
      </c>
      <c r="AZ11" s="46">
        <f>'Tabela VIII'!AZ11/'Tabela VIII'!AZ$43</f>
        <v>8.2000000000000003E-2</v>
      </c>
    </row>
    <row r="12" spans="1:52" s="30" customFormat="1" ht="20.100000000000001" customHeight="1" x14ac:dyDescent="0.3">
      <c r="A12" s="9" t="s">
        <v>71</v>
      </c>
      <c r="B12" s="10">
        <v>422</v>
      </c>
      <c r="C12" s="11" t="s">
        <v>72</v>
      </c>
      <c r="D12" s="46">
        <f>'Tabela VIII'!D12/'Tabela VIII'!D$43</f>
        <v>1.2E-2</v>
      </c>
      <c r="E12" s="46">
        <f>'Tabela VIII'!E12/'Tabela VIII'!E$43</f>
        <v>1E-3</v>
      </c>
      <c r="F12" s="46">
        <f>'Tabela VIII'!F12/'Tabela VIII'!F$43</f>
        <v>3.0000000000000001E-3</v>
      </c>
      <c r="G12" s="46">
        <f>'Tabela VIII'!G12/'Tabela VIII'!G$43</f>
        <v>1E-3</v>
      </c>
      <c r="H12" s="46">
        <f>'Tabela VIII'!H12/'Tabela VIII'!H$43</f>
        <v>5.0000000000000001E-3</v>
      </c>
      <c r="I12" s="46">
        <f>'Tabela VIII'!I12/'Tabela VIII'!I$43</f>
        <v>3.1E-2</v>
      </c>
      <c r="J12" s="46">
        <f>'Tabela VIII'!J12/'Tabela VIII'!J$43</f>
        <v>5.0000000000000001E-3</v>
      </c>
      <c r="K12" s="46">
        <f>'Tabela VIII'!K12/'Tabela VIII'!K$43</f>
        <v>1.2999999999999999E-2</v>
      </c>
      <c r="L12" s="46">
        <f>'Tabela VIII'!L12/'Tabela VIII'!L$43</f>
        <v>3.0000000000000001E-3</v>
      </c>
      <c r="M12" s="46">
        <f>'Tabela VIII'!M12/'Tabela VIII'!M$43</f>
        <v>4.0000000000000001E-3</v>
      </c>
      <c r="N12" s="46">
        <f>'Tabela VIII'!N12/'Tabela VIII'!N$43</f>
        <v>2E-3</v>
      </c>
      <c r="O12" s="46">
        <f>'Tabela VIII'!O12/'Tabela VIII'!O$43</f>
        <v>3.0000000000000001E-3</v>
      </c>
      <c r="P12" s="46">
        <f>'Tabela VIII'!P12/'Tabela VIII'!P$43</f>
        <v>1.0999999999999999E-2</v>
      </c>
      <c r="Q12" s="46">
        <f>'Tabela VIII'!Q12/'Tabela VIII'!Q$43</f>
        <v>7.0000000000000001E-3</v>
      </c>
      <c r="R12" s="46">
        <f>'Tabela VIII'!R12/'Tabela VIII'!R$43</f>
        <v>2E-3</v>
      </c>
      <c r="S12" s="46">
        <f>'Tabela VIII'!S12/'Tabela VIII'!S$43</f>
        <v>2.1999999999999999E-2</v>
      </c>
      <c r="T12" s="46">
        <f>'Tabela VIII'!T12/'Tabela VIII'!T$43</f>
        <v>5.0000000000000001E-3</v>
      </c>
      <c r="U12" s="46">
        <f>'Tabela VIII'!U12/'Tabela VIII'!U$43</f>
        <v>2.1000000000000001E-2</v>
      </c>
      <c r="V12" s="46">
        <f>'Tabela VIII'!V12/'Tabela VIII'!V$43</f>
        <v>5.0000000000000001E-3</v>
      </c>
      <c r="W12" s="46">
        <f>'Tabela VIII'!W12/'Tabela VIII'!W$43</f>
        <v>1E-3</v>
      </c>
      <c r="X12" s="46">
        <f>'Tabela VIII'!X12/'Tabela VIII'!X$43</f>
        <v>5.0000000000000001E-3</v>
      </c>
      <c r="Y12" s="46">
        <f>'Tabela VIII'!Y12/'Tabela VIII'!Y$43</f>
        <v>7.0000000000000001E-3</v>
      </c>
      <c r="Z12" s="46">
        <f>'Tabela VIII'!Z12/'Tabela VIII'!Z$43</f>
        <v>5.0000000000000001E-3</v>
      </c>
      <c r="AA12" s="46">
        <f>'Tabela VIII'!AA12/'Tabela VIII'!AA$43</f>
        <v>3.5000000000000003E-2</v>
      </c>
      <c r="AB12" s="46">
        <f>'Tabela VIII'!AB12/'Tabela VIII'!AB$43</f>
        <v>4.7E-2</v>
      </c>
      <c r="AC12" s="46">
        <f>'Tabela VIII'!AC12/'Tabela VIII'!AC$43</f>
        <v>2E-3</v>
      </c>
      <c r="AD12" s="46">
        <f>'Tabela VIII'!AD12/'Tabela VIII'!AD$43</f>
        <v>2E-3</v>
      </c>
      <c r="AE12" s="46">
        <f>'Tabela VIII'!AE12/'Tabela VIII'!AE$43</f>
        <v>3.5000000000000003E-2</v>
      </c>
      <c r="AF12" s="46">
        <f>'Tabela VIII'!AF12/'Tabela VIII'!AF$43</f>
        <v>0.03</v>
      </c>
      <c r="AG12" s="46">
        <f>'Tabela VIII'!AG12/'Tabela VIII'!AG$43</f>
        <v>8.9999999999999993E-3</v>
      </c>
      <c r="AH12" s="46">
        <f>'Tabela VIII'!AH12/'Tabela VIII'!AH$43</f>
        <v>1.9E-2</v>
      </c>
      <c r="AI12" s="46">
        <f>'Tabela VIII'!AI12/'Tabela VIII'!AI$43</f>
        <v>0.03</v>
      </c>
      <c r="AJ12" s="46">
        <f>'Tabela VIII'!AJ12/'Tabela VIII'!AJ$43</f>
        <v>4.0000000000000001E-3</v>
      </c>
      <c r="AK12" s="46">
        <f>'Tabela VIII'!AK12/'Tabela VIII'!AK$43</f>
        <v>6.0000000000000001E-3</v>
      </c>
      <c r="AL12" s="46">
        <f>'Tabela VIII'!AL12/'Tabela VIII'!AL$43</f>
        <v>4.0000000000000001E-3</v>
      </c>
      <c r="AM12" s="46">
        <f>'Tabela VIII'!AM12/'Tabela VIII'!AM$43</f>
        <v>2E-3</v>
      </c>
      <c r="AN12" s="46">
        <f>'Tabela VIII'!AN12/'Tabela VIII'!AN$43</f>
        <v>1.0999999999999999E-2</v>
      </c>
      <c r="AO12" s="46">
        <f>'Tabela VIII'!AO12/'Tabela VIII'!AO$43</f>
        <v>4.0000000000000001E-3</v>
      </c>
      <c r="AP12" s="46">
        <f>'Tabela VIII'!AP12/'Tabela VIII'!AP$43</f>
        <v>2E-3</v>
      </c>
      <c r="AQ12" s="46">
        <f>'Tabela VIII'!AQ12/'Tabela VIII'!AQ$43</f>
        <v>8.9999999999999993E-3</v>
      </c>
      <c r="AR12" s="46">
        <f>'Tabela VIII'!AR12/'Tabela VIII'!AR$43</f>
        <v>0.01</v>
      </c>
      <c r="AS12" s="46">
        <f>'Tabela VIII'!AS12/'Tabela VIII'!AS$43</f>
        <v>2E-3</v>
      </c>
      <c r="AT12" s="46">
        <f>'Tabela VIII'!AT12/'Tabela VIII'!AT$43</f>
        <v>7.0000000000000001E-3</v>
      </c>
      <c r="AU12" s="46">
        <f>'Tabela VIII'!AU12/'Tabela VIII'!AU$43</f>
        <v>1.2999999999999999E-2</v>
      </c>
      <c r="AV12" s="46">
        <f>'Tabela VIII'!AV12/'Tabela VIII'!AV$43</f>
        <v>4.0000000000000001E-3</v>
      </c>
      <c r="AW12" s="46">
        <f>'Tabela VIII'!AW12/'Tabela VIII'!AW$43</f>
        <v>6.0000000000000001E-3</v>
      </c>
      <c r="AX12" s="46">
        <f>'Tabela VIII'!AX12/'Tabela VIII'!AX$43</f>
        <v>2E-3</v>
      </c>
      <c r="AY12" s="46">
        <f>'Tabela VIII'!AY12/'Tabela VIII'!AY$43</f>
        <v>4.0000000000000001E-3</v>
      </c>
      <c r="AZ12" s="46">
        <f>'Tabela VIII'!AZ12/'Tabela VIII'!AZ$43</f>
        <v>7.0000000000000001E-3</v>
      </c>
    </row>
    <row r="13" spans="1:52" s="30" customFormat="1" ht="20.100000000000001" customHeight="1" x14ac:dyDescent="0.3">
      <c r="A13" s="9" t="s">
        <v>73</v>
      </c>
      <c r="B13" s="10">
        <v>423</v>
      </c>
      <c r="C13" s="11" t="s">
        <v>74</v>
      </c>
      <c r="D13" s="46">
        <f>'Tabela VIII'!D13/'Tabela VIII'!D$43</f>
        <v>8.3000000000000004E-2</v>
      </c>
      <c r="E13" s="46">
        <f>'Tabela VIII'!E13/'Tabela VIII'!E$43</f>
        <v>6.4000000000000001E-2</v>
      </c>
      <c r="F13" s="46">
        <f>'Tabela VIII'!F13/'Tabela VIII'!F$43</f>
        <v>8.5000000000000006E-2</v>
      </c>
      <c r="G13" s="46">
        <f>'Tabela VIII'!G13/'Tabela VIII'!G$43</f>
        <v>7.6999999999999999E-2</v>
      </c>
      <c r="H13" s="46">
        <f>'Tabela VIII'!H13/'Tabela VIII'!H$43</f>
        <v>0.08</v>
      </c>
      <c r="I13" s="46">
        <f>'Tabela VIII'!I13/'Tabela VIII'!I$43</f>
        <v>5.8000000000000003E-2</v>
      </c>
      <c r="J13" s="46">
        <f>'Tabela VIII'!J13/'Tabela VIII'!J$43</f>
        <v>6.3E-2</v>
      </c>
      <c r="K13" s="46">
        <f>'Tabela VIII'!K13/'Tabela VIII'!K$43</f>
        <v>0.14799999999999999</v>
      </c>
      <c r="L13" s="46">
        <f>'Tabela VIII'!L13/'Tabela VIII'!L$43</f>
        <v>0.13600000000000001</v>
      </c>
      <c r="M13" s="46">
        <f>'Tabela VIII'!M13/'Tabela VIII'!M$43</f>
        <v>0.04</v>
      </c>
      <c r="N13" s="46">
        <f>'Tabela VIII'!N13/'Tabela VIII'!N$43</f>
        <v>3.6999999999999998E-2</v>
      </c>
      <c r="O13" s="46">
        <f>'Tabela VIII'!O13/'Tabela VIII'!O$43</f>
        <v>3.5999999999999997E-2</v>
      </c>
      <c r="P13" s="46">
        <f>'Tabela VIII'!P13/'Tabela VIII'!P$43</f>
        <v>0.14199999999999999</v>
      </c>
      <c r="Q13" s="46">
        <f>'Tabela VIII'!Q13/'Tabela VIII'!Q$43</f>
        <v>7.2999999999999995E-2</v>
      </c>
      <c r="R13" s="46">
        <f>'Tabela VIII'!R13/'Tabela VIII'!R$43</f>
        <v>9.2999999999999999E-2</v>
      </c>
      <c r="S13" s="46">
        <f>'Tabela VIII'!S13/'Tabela VIII'!S$43</f>
        <v>0.108</v>
      </c>
      <c r="T13" s="46">
        <f>'Tabela VIII'!T13/'Tabela VIII'!T$43</f>
        <v>0.13300000000000001</v>
      </c>
      <c r="U13" s="46">
        <f>'Tabela VIII'!U13/'Tabela VIII'!U$43</f>
        <v>8.1000000000000003E-2</v>
      </c>
      <c r="V13" s="46">
        <f>'Tabela VIII'!V13/'Tabela VIII'!V$43</f>
        <v>0.16900000000000001</v>
      </c>
      <c r="W13" s="46">
        <f>'Tabela VIII'!W13/'Tabela VIII'!W$43</f>
        <v>5.1999999999999998E-2</v>
      </c>
      <c r="X13" s="46">
        <f>'Tabela VIII'!X13/'Tabela VIII'!X$43</f>
        <v>0.10299999999999999</v>
      </c>
      <c r="Y13" s="46">
        <f>'Tabela VIII'!Y13/'Tabela VIII'!Y$43</f>
        <v>9.6000000000000002E-2</v>
      </c>
      <c r="Z13" s="46">
        <f>'Tabela VIII'!Z13/'Tabela VIII'!Z$43</f>
        <v>0.25900000000000001</v>
      </c>
      <c r="AA13" s="46">
        <f>'Tabela VIII'!AA13/'Tabela VIII'!AA$43</f>
        <v>0.09</v>
      </c>
      <c r="AB13" s="46">
        <f>'Tabela VIII'!AB13/'Tabela VIII'!AB$43</f>
        <v>6.7000000000000004E-2</v>
      </c>
      <c r="AC13" s="46">
        <f>'Tabela VIII'!AC13/'Tabela VIII'!AC$43</f>
        <v>0.10100000000000001</v>
      </c>
      <c r="AD13" s="46">
        <f>'Tabela VIII'!AD13/'Tabela VIII'!AD$43</f>
        <v>9.8000000000000004E-2</v>
      </c>
      <c r="AE13" s="46">
        <f>'Tabela VIII'!AE13/'Tabela VIII'!AE$43</f>
        <v>0.125</v>
      </c>
      <c r="AF13" s="46">
        <f>'Tabela VIII'!AF13/'Tabela VIII'!AF$43</f>
        <v>9.7000000000000003E-2</v>
      </c>
      <c r="AG13" s="46">
        <f>'Tabela VIII'!AG13/'Tabela VIII'!AG$43</f>
        <v>3.7999999999999999E-2</v>
      </c>
      <c r="AH13" s="46">
        <f>'Tabela VIII'!AH13/'Tabela VIII'!AH$43</f>
        <v>3.3000000000000002E-2</v>
      </c>
      <c r="AI13" s="46">
        <f>'Tabela VIII'!AI13/'Tabela VIII'!AI$43</f>
        <v>0.13700000000000001</v>
      </c>
      <c r="AJ13" s="46">
        <f>'Tabela VIII'!AJ13/'Tabela VIII'!AJ$43</f>
        <v>4.7E-2</v>
      </c>
      <c r="AK13" s="46">
        <f>'Tabela VIII'!AK13/'Tabela VIII'!AK$43</f>
        <v>0.104</v>
      </c>
      <c r="AL13" s="46">
        <f>'Tabela VIII'!AL13/'Tabela VIII'!AL$43</f>
        <v>6.9000000000000006E-2</v>
      </c>
      <c r="AM13" s="46">
        <f>'Tabela VIII'!AM13/'Tabela VIII'!AM$43</f>
        <v>5.0999999999999997E-2</v>
      </c>
      <c r="AN13" s="46">
        <f>'Tabela VIII'!AN13/'Tabela VIII'!AN$43</f>
        <v>0.10100000000000001</v>
      </c>
      <c r="AO13" s="46">
        <f>'Tabela VIII'!AO13/'Tabela VIII'!AO$43</f>
        <v>8.2000000000000003E-2</v>
      </c>
      <c r="AP13" s="46">
        <f>'Tabela VIII'!AP13/'Tabela VIII'!AP$43</f>
        <v>6.2E-2</v>
      </c>
      <c r="AQ13" s="46">
        <f>'Tabela VIII'!AQ13/'Tabela VIII'!AQ$43</f>
        <v>0.08</v>
      </c>
      <c r="AR13" s="46">
        <f>'Tabela VIII'!AR13/'Tabela VIII'!AR$43</f>
        <v>7.2999999999999995E-2</v>
      </c>
      <c r="AS13" s="46">
        <f>'Tabela VIII'!AS13/'Tabela VIII'!AS$43</f>
        <v>0.04</v>
      </c>
      <c r="AT13" s="46">
        <f>'Tabela VIII'!AT13/'Tabela VIII'!AT$43</f>
        <v>5.2999999999999999E-2</v>
      </c>
      <c r="AU13" s="46">
        <f>'Tabela VIII'!AU13/'Tabela VIII'!AU$43</f>
        <v>6.7000000000000004E-2</v>
      </c>
      <c r="AV13" s="46">
        <f>'Tabela VIII'!AV13/'Tabela VIII'!AV$43</f>
        <v>2.8000000000000001E-2</v>
      </c>
      <c r="AW13" s="46">
        <f>'Tabela VIII'!AW13/'Tabela VIII'!AW$43</f>
        <v>0.05</v>
      </c>
      <c r="AX13" s="46">
        <f>'Tabela VIII'!AX13/'Tabela VIII'!AX$43</f>
        <v>0.05</v>
      </c>
      <c r="AY13" s="46">
        <f>'Tabela VIII'!AY13/'Tabela VIII'!AY$43</f>
        <v>0.05</v>
      </c>
      <c r="AZ13" s="46">
        <f>'Tabela VIII'!AZ13/'Tabela VIII'!AZ$43</f>
        <v>6.4000000000000001E-2</v>
      </c>
    </row>
    <row r="14" spans="1:52" s="30" customFormat="1" ht="20.100000000000001" customHeight="1" x14ac:dyDescent="0.3">
      <c r="A14" s="9" t="s">
        <v>75</v>
      </c>
      <c r="B14" s="10">
        <v>424</v>
      </c>
      <c r="C14" s="11" t="s">
        <v>76</v>
      </c>
      <c r="D14" s="46">
        <f>'Tabela VIII'!D14/'Tabela VIII'!D$43</f>
        <v>0.27700000000000002</v>
      </c>
      <c r="E14" s="46">
        <f>'Tabela VIII'!E14/'Tabela VIII'!E$43</f>
        <v>4.2000000000000003E-2</v>
      </c>
      <c r="F14" s="46">
        <f>'Tabela VIII'!F14/'Tabela VIII'!F$43</f>
        <v>3.7999999999999999E-2</v>
      </c>
      <c r="G14" s="46">
        <f>'Tabela VIII'!G14/'Tabela VIII'!G$43</f>
        <v>0.16200000000000001</v>
      </c>
      <c r="H14" s="46">
        <f>'Tabela VIII'!H14/'Tabela VIII'!H$43</f>
        <v>0.10100000000000001</v>
      </c>
      <c r="I14" s="46">
        <f>'Tabela VIII'!I14/'Tabela VIII'!I$43</f>
        <v>3.7999999999999999E-2</v>
      </c>
      <c r="J14" s="46">
        <f>'Tabela VIII'!J14/'Tabela VIII'!J$43</f>
        <v>0.19400000000000001</v>
      </c>
      <c r="K14" s="46">
        <f>'Tabela VIII'!K14/'Tabela VIII'!K$43</f>
        <v>9.6000000000000002E-2</v>
      </c>
      <c r="L14" s="46">
        <f>'Tabela VIII'!L14/'Tabela VIII'!L$43</f>
        <v>5.6000000000000001E-2</v>
      </c>
      <c r="M14" s="46">
        <f>'Tabela VIII'!M14/'Tabela VIII'!M$43</f>
        <v>0.14099999999999999</v>
      </c>
      <c r="N14" s="46">
        <f>'Tabela VIII'!N14/'Tabela VIII'!N$43</f>
        <v>5.2999999999999999E-2</v>
      </c>
      <c r="O14" s="46">
        <f>'Tabela VIII'!O14/'Tabela VIII'!O$43</f>
        <v>6.9000000000000006E-2</v>
      </c>
      <c r="P14" s="46">
        <f>'Tabela VIII'!P14/'Tabela VIII'!P$43</f>
        <v>9.8000000000000004E-2</v>
      </c>
      <c r="Q14" s="46">
        <f>'Tabela VIII'!Q14/'Tabela VIII'!Q$43</f>
        <v>5.8000000000000003E-2</v>
      </c>
      <c r="R14" s="46">
        <f>'Tabela VIII'!R14/'Tabela VIII'!R$43</f>
        <v>6.0999999999999999E-2</v>
      </c>
      <c r="S14" s="46">
        <f>'Tabela VIII'!S14/'Tabela VIII'!S$43</f>
        <v>3.3000000000000002E-2</v>
      </c>
      <c r="T14" s="46">
        <f>'Tabela VIII'!T14/'Tabela VIII'!T$43</f>
        <v>6.5000000000000002E-2</v>
      </c>
      <c r="U14" s="46">
        <f>'Tabela VIII'!U14/'Tabela VIII'!U$43</f>
        <v>5.6000000000000001E-2</v>
      </c>
      <c r="V14" s="46">
        <f>'Tabela VIII'!V14/'Tabela VIII'!V$43</f>
        <v>2.9000000000000001E-2</v>
      </c>
      <c r="W14" s="46">
        <f>'Tabela VIII'!W14/'Tabela VIII'!W$43</f>
        <v>0.04</v>
      </c>
      <c r="X14" s="46">
        <f>'Tabela VIII'!X14/'Tabela VIII'!X$43</f>
        <v>1.7000000000000001E-2</v>
      </c>
      <c r="Y14" s="46">
        <f>'Tabela VIII'!Y14/'Tabela VIII'!Y$43</f>
        <v>0.14000000000000001</v>
      </c>
      <c r="Z14" s="46">
        <f>'Tabela VIII'!Z14/'Tabela VIII'!Z$43</f>
        <v>4.3999999999999997E-2</v>
      </c>
      <c r="AA14" s="46">
        <f>'Tabela VIII'!AA14/'Tabela VIII'!AA$43</f>
        <v>0.10199999999999999</v>
      </c>
      <c r="AB14" s="46">
        <f>'Tabela VIII'!AB14/'Tabela VIII'!AB$43</f>
        <v>5.8999999999999997E-2</v>
      </c>
      <c r="AC14" s="46">
        <f>'Tabela VIII'!AC14/'Tabela VIII'!AC$43</f>
        <v>0.01</v>
      </c>
      <c r="AD14" s="46">
        <f>'Tabela VIII'!AD14/'Tabela VIII'!AD$43</f>
        <v>4.1000000000000002E-2</v>
      </c>
      <c r="AE14" s="46">
        <f>'Tabela VIII'!AE14/'Tabela VIII'!AE$43</f>
        <v>7.0999999999999994E-2</v>
      </c>
      <c r="AF14" s="46">
        <f>'Tabela VIII'!AF14/'Tabela VIII'!AF$43</f>
        <v>0.13</v>
      </c>
      <c r="AG14" s="46">
        <f>'Tabela VIII'!AG14/'Tabela VIII'!AG$43</f>
        <v>9.0999999999999998E-2</v>
      </c>
      <c r="AH14" s="46">
        <f>'Tabela VIII'!AH14/'Tabela VIII'!AH$43</f>
        <v>5.8000000000000003E-2</v>
      </c>
      <c r="AI14" s="46">
        <f>'Tabela VIII'!AI14/'Tabela VIII'!AI$43</f>
        <v>7.6999999999999999E-2</v>
      </c>
      <c r="AJ14" s="46">
        <f>'Tabela VIII'!AJ14/'Tabela VIII'!AJ$43</f>
        <v>2.5999999999999999E-2</v>
      </c>
      <c r="AK14" s="46">
        <f>'Tabela VIII'!AK14/'Tabela VIII'!AK$43</f>
        <v>7.0000000000000001E-3</v>
      </c>
      <c r="AL14" s="46">
        <f>'Tabela VIII'!AL14/'Tabela VIII'!AL$43</f>
        <v>1.7999999999999999E-2</v>
      </c>
      <c r="AM14" s="46">
        <f>'Tabela VIII'!AM14/'Tabela VIII'!AM$43</f>
        <v>5.3999999999999999E-2</v>
      </c>
      <c r="AN14" s="46">
        <f>'Tabela VIII'!AN14/'Tabela VIII'!AN$43</f>
        <v>3.7999999999999999E-2</v>
      </c>
      <c r="AO14" s="46">
        <f>'Tabela VIII'!AO14/'Tabela VIII'!AO$43</f>
        <v>2.1000000000000001E-2</v>
      </c>
      <c r="AP14" s="46">
        <f>'Tabela VIII'!AP14/'Tabela VIII'!AP$43</f>
        <v>0.105</v>
      </c>
      <c r="AQ14" s="46">
        <f>'Tabela VIII'!AQ14/'Tabela VIII'!AQ$43</f>
        <v>7.0000000000000007E-2</v>
      </c>
      <c r="AR14" s="46">
        <f>'Tabela VIII'!AR14/'Tabela VIII'!AR$43</f>
        <v>4.1000000000000002E-2</v>
      </c>
      <c r="AS14" s="46">
        <f>'Tabela VIII'!AS14/'Tabela VIII'!AS$43</f>
        <v>4.3999999999999997E-2</v>
      </c>
      <c r="AT14" s="46">
        <f>'Tabela VIII'!AT14/'Tabela VIII'!AT$43</f>
        <v>0.1</v>
      </c>
      <c r="AU14" s="46">
        <f>'Tabela VIII'!AU14/'Tabela VIII'!AU$43</f>
        <v>5.8000000000000003E-2</v>
      </c>
      <c r="AV14" s="46">
        <f>'Tabela VIII'!AV14/'Tabela VIII'!AV$43</f>
        <v>3.2000000000000001E-2</v>
      </c>
      <c r="AW14" s="46">
        <f>'Tabela VIII'!AW14/'Tabela VIII'!AW$43</f>
        <v>4.9000000000000002E-2</v>
      </c>
      <c r="AX14" s="46">
        <f>'Tabela VIII'!AX14/'Tabela VIII'!AX$43</f>
        <v>9.9000000000000005E-2</v>
      </c>
      <c r="AY14" s="46">
        <f>'Tabela VIII'!AY14/'Tabela VIII'!AY$43</f>
        <v>7.1999999999999995E-2</v>
      </c>
      <c r="AZ14" s="46">
        <f>'Tabela VIII'!AZ14/'Tabela VIII'!AZ$43</f>
        <v>7.0999999999999994E-2</v>
      </c>
    </row>
    <row r="15" spans="1:52" s="30" customFormat="1" ht="20.100000000000001" customHeight="1" x14ac:dyDescent="0.3">
      <c r="A15" s="9" t="s">
        <v>77</v>
      </c>
      <c r="B15" s="10">
        <v>425</v>
      </c>
      <c r="C15" s="11" t="s">
        <v>78</v>
      </c>
      <c r="D15" s="46">
        <f>'Tabela VIII'!D15/'Tabela VIII'!D$43</f>
        <v>1.6E-2</v>
      </c>
      <c r="E15" s="46">
        <f>'Tabela VIII'!E15/'Tabela VIII'!E$43</f>
        <v>6.0999999999999999E-2</v>
      </c>
      <c r="F15" s="46">
        <f>'Tabela VIII'!F15/'Tabela VIII'!F$43</f>
        <v>2.9000000000000001E-2</v>
      </c>
      <c r="G15" s="46">
        <f>'Tabela VIII'!G15/'Tabela VIII'!G$43</f>
        <v>5.0000000000000001E-3</v>
      </c>
      <c r="H15" s="46">
        <f>'Tabela VIII'!H15/'Tabela VIII'!H$43</f>
        <v>4.1000000000000002E-2</v>
      </c>
      <c r="I15" s="46">
        <f>'Tabela VIII'!I15/'Tabela VIII'!I$43</f>
        <v>3.1E-2</v>
      </c>
      <c r="J15" s="46">
        <f>'Tabela VIII'!J15/'Tabela VIII'!J$43</f>
        <v>0.03</v>
      </c>
      <c r="K15" s="46">
        <f>'Tabela VIII'!K15/'Tabela VIII'!K$43</f>
        <v>0.05</v>
      </c>
      <c r="L15" s="46">
        <f>'Tabela VIII'!L15/'Tabela VIII'!L$43</f>
        <v>4.5999999999999999E-2</v>
      </c>
      <c r="M15" s="46">
        <f>'Tabela VIII'!M15/'Tabela VIII'!M$43</f>
        <v>1.2999999999999999E-2</v>
      </c>
      <c r="N15" s="46">
        <f>'Tabela VIII'!N15/'Tabela VIII'!N$43</f>
        <v>3.5999999999999997E-2</v>
      </c>
      <c r="O15" s="46">
        <f>'Tabela VIII'!O15/'Tabela VIII'!O$43</f>
        <v>7.0000000000000001E-3</v>
      </c>
      <c r="P15" s="46">
        <f>'Tabela VIII'!P15/'Tabela VIII'!P$43</f>
        <v>1.2999999999999999E-2</v>
      </c>
      <c r="Q15" s="46">
        <f>'Tabela VIII'!Q15/'Tabela VIII'!Q$43</f>
        <v>1.4E-2</v>
      </c>
      <c r="R15" s="46">
        <f>'Tabela VIII'!R15/'Tabela VIII'!R$43</f>
        <v>2.1000000000000001E-2</v>
      </c>
      <c r="S15" s="46">
        <f>'Tabela VIII'!S15/'Tabela VIII'!S$43</f>
        <v>4.2000000000000003E-2</v>
      </c>
      <c r="T15" s="46">
        <f>'Tabela VIII'!T15/'Tabela VIII'!T$43</f>
        <v>7.1999999999999995E-2</v>
      </c>
      <c r="U15" s="46">
        <f>'Tabela VIII'!U15/'Tabela VIII'!U$43</f>
        <v>3.2000000000000001E-2</v>
      </c>
      <c r="V15" s="46">
        <f>'Tabela VIII'!V15/'Tabela VIII'!V$43</f>
        <v>1.7000000000000001E-2</v>
      </c>
      <c r="W15" s="46">
        <f>'Tabela VIII'!W15/'Tabela VIII'!W$43</f>
        <v>0.11700000000000001</v>
      </c>
      <c r="X15" s="46">
        <f>'Tabela VIII'!X15/'Tabela VIII'!X$43</f>
        <v>0.08</v>
      </c>
      <c r="Y15" s="46">
        <f>'Tabela VIII'!Y15/'Tabela VIII'!Y$43</f>
        <v>2.4E-2</v>
      </c>
      <c r="Z15" s="46">
        <f>'Tabela VIII'!Z15/'Tabela VIII'!Z$43</f>
        <v>3.9E-2</v>
      </c>
      <c r="AA15" s="46">
        <f>'Tabela VIII'!AA15/'Tabela VIII'!AA$43</f>
        <v>0.10299999999999999</v>
      </c>
      <c r="AB15" s="46">
        <f>'Tabela VIII'!AB15/'Tabela VIII'!AB$43</f>
        <v>3.1E-2</v>
      </c>
      <c r="AC15" s="46">
        <f>'Tabela VIII'!AC15/'Tabela VIII'!AC$43</f>
        <v>0.01</v>
      </c>
      <c r="AD15" s="46">
        <f>'Tabela VIII'!AD15/'Tabela VIII'!AD$43</f>
        <v>8.9999999999999993E-3</v>
      </c>
      <c r="AE15" s="46">
        <f>'Tabela VIII'!AE15/'Tabela VIII'!AE$43</f>
        <v>2.5000000000000001E-2</v>
      </c>
      <c r="AF15" s="46">
        <f>'Tabela VIII'!AF15/'Tabela VIII'!AF$43</f>
        <v>2.5000000000000001E-2</v>
      </c>
      <c r="AG15" s="46">
        <f>'Tabela VIII'!AG15/'Tabela VIII'!AG$43</f>
        <v>4.8000000000000001E-2</v>
      </c>
      <c r="AH15" s="46">
        <f>'Tabela VIII'!AH15/'Tabela VIII'!AH$43</f>
        <v>7.0000000000000001E-3</v>
      </c>
      <c r="AI15" s="46">
        <f>'Tabela VIII'!AI15/'Tabela VIII'!AI$43</f>
        <v>2.5999999999999999E-2</v>
      </c>
      <c r="AJ15" s="46">
        <f>'Tabela VIII'!AJ15/'Tabela VIII'!AJ$43</f>
        <v>1.4E-2</v>
      </c>
      <c r="AK15" s="46">
        <f>'Tabela VIII'!AK15/'Tabela VIII'!AK$43</f>
        <v>1.4E-2</v>
      </c>
      <c r="AL15" s="46">
        <f>'Tabela VIII'!AL15/'Tabela VIII'!AL$43</f>
        <v>4.5999999999999999E-2</v>
      </c>
      <c r="AM15" s="46">
        <f>'Tabela VIII'!AM15/'Tabela VIII'!AM$43</f>
        <v>2.1000000000000001E-2</v>
      </c>
      <c r="AN15" s="46">
        <f>'Tabela VIII'!AN15/'Tabela VIII'!AN$43</f>
        <v>3.5000000000000003E-2</v>
      </c>
      <c r="AO15" s="46">
        <f>'Tabela VIII'!AO15/'Tabela VIII'!AO$43</f>
        <v>6.8000000000000005E-2</v>
      </c>
      <c r="AP15" s="46">
        <f>'Tabela VIII'!AP15/'Tabela VIII'!AP$43</f>
        <v>0.01</v>
      </c>
      <c r="AQ15" s="46">
        <f>'Tabela VIII'!AQ15/'Tabela VIII'!AQ$43</f>
        <v>3.4000000000000002E-2</v>
      </c>
      <c r="AR15" s="46">
        <f>'Tabela VIII'!AR15/'Tabela VIII'!AR$43</f>
        <v>9.8000000000000004E-2</v>
      </c>
      <c r="AS15" s="46">
        <f>'Tabela VIII'!AS15/'Tabela VIII'!AS$43</f>
        <v>5.1999999999999998E-2</v>
      </c>
      <c r="AT15" s="46">
        <f>'Tabela VIII'!AT15/'Tabela VIII'!AT$43</f>
        <v>5.0999999999999997E-2</v>
      </c>
      <c r="AU15" s="46">
        <f>'Tabela VIII'!AU15/'Tabela VIII'!AU$43</f>
        <v>0.114</v>
      </c>
      <c r="AV15" s="46">
        <f>'Tabela VIII'!AV15/'Tabela VIII'!AV$43</f>
        <v>6.3E-2</v>
      </c>
      <c r="AW15" s="46">
        <f>'Tabela VIII'!AW15/'Tabela VIII'!AW$43</f>
        <v>7.2999999999999995E-2</v>
      </c>
      <c r="AX15" s="46">
        <f>'Tabela VIII'!AX15/'Tabela VIII'!AX$43</f>
        <v>5.0000000000000001E-3</v>
      </c>
      <c r="AY15" s="46">
        <f>'Tabela VIII'!AY15/'Tabela VIII'!AY$43</f>
        <v>4.2000000000000003E-2</v>
      </c>
      <c r="AZ15" s="46">
        <f>'Tabela VIII'!AZ15/'Tabela VIII'!AZ$43</f>
        <v>3.7999999999999999E-2</v>
      </c>
    </row>
    <row r="16" spans="1:52" s="30" customFormat="1" ht="20.100000000000001" customHeight="1" x14ac:dyDescent="0.3">
      <c r="A16" s="9" t="s">
        <v>79</v>
      </c>
      <c r="B16" s="10">
        <v>426</v>
      </c>
      <c r="C16" s="11" t="s">
        <v>80</v>
      </c>
      <c r="D16" s="46">
        <f>'Tabela VIII'!D16/'Tabela VIII'!D$43</f>
        <v>3.3000000000000002E-2</v>
      </c>
      <c r="E16" s="46">
        <f>'Tabela VIII'!E16/'Tabela VIII'!E$43</f>
        <v>3.1E-2</v>
      </c>
      <c r="F16" s="46">
        <f>'Tabela VIII'!F16/'Tabela VIII'!F$43</f>
        <v>2.1000000000000001E-2</v>
      </c>
      <c r="G16" s="46">
        <f>'Tabela VIII'!G16/'Tabela VIII'!G$43</f>
        <v>1.2999999999999999E-2</v>
      </c>
      <c r="H16" s="46">
        <f>'Tabela VIII'!H16/'Tabela VIII'!H$43</f>
        <v>2.5000000000000001E-2</v>
      </c>
      <c r="I16" s="46">
        <f>'Tabela VIII'!I16/'Tabela VIII'!I$43</f>
        <v>3.6999999999999998E-2</v>
      </c>
      <c r="J16" s="46">
        <f>'Tabela VIII'!J16/'Tabela VIII'!J$43</f>
        <v>3.5000000000000003E-2</v>
      </c>
      <c r="K16" s="46">
        <f>'Tabela VIII'!K16/'Tabela VIII'!K$43</f>
        <v>2.9000000000000001E-2</v>
      </c>
      <c r="L16" s="46">
        <f>'Tabela VIII'!L16/'Tabela VIII'!L$43</f>
        <v>2.1999999999999999E-2</v>
      </c>
      <c r="M16" s="46">
        <f>'Tabela VIII'!M16/'Tabela VIII'!M$43</f>
        <v>3.2000000000000001E-2</v>
      </c>
      <c r="N16" s="46">
        <f>'Tabela VIII'!N16/'Tabela VIII'!N$43</f>
        <v>2.1999999999999999E-2</v>
      </c>
      <c r="O16" s="46">
        <f>'Tabela VIII'!O16/'Tabela VIII'!O$43</f>
        <v>0.01</v>
      </c>
      <c r="P16" s="46">
        <f>'Tabela VIII'!P16/'Tabela VIII'!P$43</f>
        <v>1.9E-2</v>
      </c>
      <c r="Q16" s="46">
        <f>'Tabela VIII'!Q16/'Tabela VIII'!Q$43</f>
        <v>3.4000000000000002E-2</v>
      </c>
      <c r="R16" s="46">
        <f>'Tabela VIII'!R16/'Tabela VIII'!R$43</f>
        <v>2.8000000000000001E-2</v>
      </c>
      <c r="S16" s="46">
        <f>'Tabela VIII'!S16/'Tabela VIII'!S$43</f>
        <v>2.5000000000000001E-2</v>
      </c>
      <c r="T16" s="46">
        <f>'Tabela VIII'!T16/'Tabela VIII'!T$43</f>
        <v>0.02</v>
      </c>
      <c r="U16" s="46">
        <f>'Tabela VIII'!U16/'Tabela VIII'!U$43</f>
        <v>3.5000000000000003E-2</v>
      </c>
      <c r="V16" s="46">
        <f>'Tabela VIII'!V16/'Tabela VIII'!V$43</f>
        <v>2.3E-2</v>
      </c>
      <c r="W16" s="46">
        <f>'Tabela VIII'!W16/'Tabela VIII'!W$43</f>
        <v>1.2999999999999999E-2</v>
      </c>
      <c r="X16" s="46">
        <f>'Tabela VIII'!X16/'Tabela VIII'!X$43</f>
        <v>3.1E-2</v>
      </c>
      <c r="Y16" s="46">
        <f>'Tabela VIII'!Y16/'Tabela VIII'!Y$43</f>
        <v>3.5999999999999997E-2</v>
      </c>
      <c r="Z16" s="46">
        <f>'Tabela VIII'!Z16/'Tabela VIII'!Z$43</f>
        <v>4.2000000000000003E-2</v>
      </c>
      <c r="AA16" s="46">
        <f>'Tabela VIII'!AA16/'Tabela VIII'!AA$43</f>
        <v>6.3E-2</v>
      </c>
      <c r="AB16" s="46">
        <f>'Tabela VIII'!AB16/'Tabela VIII'!AB$43</f>
        <v>3.1E-2</v>
      </c>
      <c r="AC16" s="46">
        <f>'Tabela VIII'!AC16/'Tabela VIII'!AC$43</f>
        <v>1.4999999999999999E-2</v>
      </c>
      <c r="AD16" s="46">
        <f>'Tabela VIII'!AD16/'Tabela VIII'!AD$43</f>
        <v>1.7999999999999999E-2</v>
      </c>
      <c r="AE16" s="46">
        <f>'Tabela VIII'!AE16/'Tabela VIII'!AE$43</f>
        <v>2.9000000000000001E-2</v>
      </c>
      <c r="AF16" s="46">
        <f>'Tabela VIII'!AF16/'Tabela VIII'!AF$43</f>
        <v>3.2000000000000001E-2</v>
      </c>
      <c r="AG16" s="46">
        <f>'Tabela VIII'!AG16/'Tabela VIII'!AG$43</f>
        <v>2.1999999999999999E-2</v>
      </c>
      <c r="AH16" s="46">
        <f>'Tabela VIII'!AH16/'Tabela VIII'!AH$43</f>
        <v>1.4999999999999999E-2</v>
      </c>
      <c r="AI16" s="46">
        <f>'Tabela VIII'!AI16/'Tabela VIII'!AI$43</f>
        <v>6.0999999999999999E-2</v>
      </c>
      <c r="AJ16" s="46">
        <f>'Tabela VIII'!AJ16/'Tabela VIII'!AJ$43</f>
        <v>2.5999999999999999E-2</v>
      </c>
      <c r="AK16" s="46">
        <f>'Tabela VIII'!AK16/'Tabela VIII'!AK$43</f>
        <v>5.0999999999999997E-2</v>
      </c>
      <c r="AL16" s="46">
        <f>'Tabela VIII'!AL16/'Tabela VIII'!AL$43</f>
        <v>2.1999999999999999E-2</v>
      </c>
      <c r="AM16" s="46">
        <f>'Tabela VIII'!AM16/'Tabela VIII'!AM$43</f>
        <v>2.7E-2</v>
      </c>
      <c r="AN16" s="46">
        <f>'Tabela VIII'!AN16/'Tabela VIII'!AN$43</f>
        <v>0.03</v>
      </c>
      <c r="AO16" s="46">
        <f>'Tabela VIII'!AO16/'Tabela VIII'!AO$43</f>
        <v>2.5999999999999999E-2</v>
      </c>
      <c r="AP16" s="46">
        <f>'Tabela VIII'!AP16/'Tabela VIII'!AP$43</f>
        <v>2.1000000000000001E-2</v>
      </c>
      <c r="AQ16" s="46">
        <f>'Tabela VIII'!AQ16/'Tabela VIII'!AQ$43</f>
        <v>2.5999999999999999E-2</v>
      </c>
      <c r="AR16" s="46">
        <f>'Tabela VIII'!AR16/'Tabela VIII'!AR$43</f>
        <v>1.0999999999999999E-2</v>
      </c>
      <c r="AS16" s="46">
        <f>'Tabela VIII'!AS16/'Tabela VIII'!AS$43</f>
        <v>2.9000000000000001E-2</v>
      </c>
      <c r="AT16" s="46">
        <f>'Tabela VIII'!AT16/'Tabela VIII'!AT$43</f>
        <v>2.3E-2</v>
      </c>
      <c r="AU16" s="46">
        <f>'Tabela VIII'!AU16/'Tabela VIII'!AU$43</f>
        <v>1.7000000000000001E-2</v>
      </c>
      <c r="AV16" s="46">
        <f>'Tabela VIII'!AV16/'Tabela VIII'!AV$43</f>
        <v>0.03</v>
      </c>
      <c r="AW16" s="46">
        <f>'Tabela VIII'!AW16/'Tabela VIII'!AW$43</f>
        <v>2.3E-2</v>
      </c>
      <c r="AX16" s="46">
        <f>'Tabela VIII'!AX16/'Tabela VIII'!AX$43</f>
        <v>2.4E-2</v>
      </c>
      <c r="AY16" s="46">
        <f>'Tabela VIII'!AY16/'Tabela VIII'!AY$43</f>
        <v>2.3E-2</v>
      </c>
      <c r="AZ16" s="46">
        <f>'Tabela VIII'!AZ16/'Tabela VIII'!AZ$43</f>
        <v>2.5000000000000001E-2</v>
      </c>
    </row>
    <row r="17" spans="1:52" s="32" customFormat="1" ht="20.100000000000001" customHeight="1" x14ac:dyDescent="0.3">
      <c r="A17" s="18" t="s">
        <v>81</v>
      </c>
      <c r="B17" s="19">
        <v>43</v>
      </c>
      <c r="C17" s="20" t="s">
        <v>82</v>
      </c>
      <c r="D17" s="47">
        <f>'Tabela VIII'!D17/'Tabela VIII'!D$43</f>
        <v>0</v>
      </c>
      <c r="E17" s="47">
        <f>'Tabela VIII'!E17/'Tabela VIII'!E$43</f>
        <v>0</v>
      </c>
      <c r="F17" s="47">
        <f>'Tabela VIII'!F17/'Tabela VIII'!F$43</f>
        <v>0</v>
      </c>
      <c r="G17" s="47">
        <f>'Tabela VIII'!G17/'Tabela VIII'!G$43</f>
        <v>2E-3</v>
      </c>
      <c r="H17" s="47">
        <f>'Tabela VIII'!H17/'Tabela VIII'!H$43</f>
        <v>0</v>
      </c>
      <c r="I17" s="47">
        <f>'Tabela VIII'!I17/'Tabela VIII'!I$43</f>
        <v>0</v>
      </c>
      <c r="J17" s="47">
        <f>'Tabela VIII'!J17/'Tabela VIII'!J$43</f>
        <v>0</v>
      </c>
      <c r="K17" s="47">
        <f>'Tabela VIII'!K17/'Tabela VIII'!K$43</f>
        <v>0</v>
      </c>
      <c r="L17" s="47">
        <f>'Tabela VIII'!L17/'Tabela VIII'!L$43</f>
        <v>0</v>
      </c>
      <c r="M17" s="47">
        <f>'Tabela VIII'!M17/'Tabela VIII'!M$43</f>
        <v>0</v>
      </c>
      <c r="N17" s="47">
        <f>'Tabela VIII'!N17/'Tabela VIII'!N$43</f>
        <v>0</v>
      </c>
      <c r="O17" s="47">
        <f>'Tabela VIII'!O17/'Tabela VIII'!O$43</f>
        <v>0</v>
      </c>
      <c r="P17" s="47">
        <f>'Tabela VIII'!P17/'Tabela VIII'!P$43</f>
        <v>0</v>
      </c>
      <c r="Q17" s="47">
        <f>'Tabela VIII'!Q17/'Tabela VIII'!Q$43</f>
        <v>0</v>
      </c>
      <c r="R17" s="47">
        <f>'Tabela VIII'!R17/'Tabela VIII'!R$43</f>
        <v>0</v>
      </c>
      <c r="S17" s="47">
        <f>'Tabela VIII'!S17/'Tabela VIII'!S$43</f>
        <v>0</v>
      </c>
      <c r="T17" s="47">
        <f>'Tabela VIII'!T17/'Tabela VIII'!T$43</f>
        <v>0</v>
      </c>
      <c r="U17" s="47">
        <f>'Tabela VIII'!U17/'Tabela VIII'!U$43</f>
        <v>5.0000000000000001E-3</v>
      </c>
      <c r="V17" s="47">
        <f>'Tabela VIII'!V17/'Tabela VIII'!V$43</f>
        <v>0</v>
      </c>
      <c r="W17" s="47">
        <f>'Tabela VIII'!W17/'Tabela VIII'!W$43</f>
        <v>0</v>
      </c>
      <c r="X17" s="47">
        <f>'Tabela VIII'!X17/'Tabela VIII'!X$43</f>
        <v>0</v>
      </c>
      <c r="Y17" s="47">
        <f>'Tabela VIII'!Y17/'Tabela VIII'!Y$43</f>
        <v>0</v>
      </c>
      <c r="Z17" s="47">
        <f>'Tabela VIII'!Z17/'Tabela VIII'!Z$43</f>
        <v>0</v>
      </c>
      <c r="AA17" s="47">
        <f>'Tabela VIII'!AA17/'Tabela VIII'!AA$43</f>
        <v>0</v>
      </c>
      <c r="AB17" s="47">
        <f>'Tabela VIII'!AB17/'Tabela VIII'!AB$43</f>
        <v>0</v>
      </c>
      <c r="AC17" s="47">
        <f>'Tabela VIII'!AC17/'Tabela VIII'!AC$43</f>
        <v>0</v>
      </c>
      <c r="AD17" s="47">
        <f>'Tabela VIII'!AD17/'Tabela VIII'!AD$43</f>
        <v>0</v>
      </c>
      <c r="AE17" s="47">
        <f>'Tabela VIII'!AE17/'Tabela VIII'!AE$43</f>
        <v>0</v>
      </c>
      <c r="AF17" s="47">
        <f>'Tabela VIII'!AF17/'Tabela VIII'!AF$43</f>
        <v>0</v>
      </c>
      <c r="AG17" s="47">
        <f>'Tabela VIII'!AG17/'Tabela VIII'!AG$43</f>
        <v>0</v>
      </c>
      <c r="AH17" s="47">
        <f>'Tabela VIII'!AH17/'Tabela VIII'!AH$43</f>
        <v>0</v>
      </c>
      <c r="AI17" s="47">
        <f>'Tabela VIII'!AI17/'Tabela VIII'!AI$43</f>
        <v>0</v>
      </c>
      <c r="AJ17" s="47">
        <f>'Tabela VIII'!AJ17/'Tabela VIII'!AJ$43</f>
        <v>6.0000000000000001E-3</v>
      </c>
      <c r="AK17" s="47">
        <f>'Tabela VIII'!AK17/'Tabela VIII'!AK$43</f>
        <v>0</v>
      </c>
      <c r="AL17" s="47">
        <f>'Tabela VIII'!AL17/'Tabela VIII'!AL$43</f>
        <v>0</v>
      </c>
      <c r="AM17" s="47">
        <f>'Tabela VIII'!AM17/'Tabela VIII'!AM$43</f>
        <v>0</v>
      </c>
      <c r="AN17" s="47">
        <f>'Tabela VIII'!AN17/'Tabela VIII'!AN$43</f>
        <v>0</v>
      </c>
      <c r="AO17" s="47">
        <f>'Tabela VIII'!AO17/'Tabela VIII'!AO$43</f>
        <v>0</v>
      </c>
      <c r="AP17" s="47">
        <f>'Tabela VIII'!AP17/'Tabela VIII'!AP$43</f>
        <v>0</v>
      </c>
      <c r="AQ17" s="47">
        <f>'Tabela VIII'!AQ17/'Tabela VIII'!AQ$43</f>
        <v>0</v>
      </c>
      <c r="AR17" s="47">
        <f>'Tabela VIII'!AR17/'Tabela VIII'!AR$43</f>
        <v>0</v>
      </c>
      <c r="AS17" s="47">
        <f>'Tabela VIII'!AS17/'Tabela VIII'!AS$43</f>
        <v>0</v>
      </c>
      <c r="AT17" s="47">
        <f>'Tabela VIII'!AT17/'Tabela VIII'!AT$43</f>
        <v>0</v>
      </c>
      <c r="AU17" s="47">
        <f>'Tabela VIII'!AU17/'Tabela VIII'!AU$43</f>
        <v>0</v>
      </c>
      <c r="AV17" s="47">
        <f>'Tabela VIII'!AV17/'Tabela VIII'!AV$43</f>
        <v>0</v>
      </c>
      <c r="AW17" s="47">
        <f>'Tabela VIII'!AW17/'Tabela VIII'!AW$43</f>
        <v>0</v>
      </c>
      <c r="AX17" s="47">
        <f>'Tabela VIII'!AX17/'Tabela VIII'!AX$43</f>
        <v>0</v>
      </c>
      <c r="AY17" s="47">
        <f>'Tabela VIII'!AY17/'Tabela VIII'!AY$43</f>
        <v>0</v>
      </c>
      <c r="AZ17" s="47">
        <f>'Tabela VIII'!AZ17/'Tabela VIII'!AZ$43</f>
        <v>0</v>
      </c>
    </row>
    <row r="18" spans="1:52" s="32" customFormat="1" ht="20.100000000000001" customHeight="1" x14ac:dyDescent="0.3">
      <c r="A18" s="16" t="s">
        <v>83</v>
      </c>
      <c r="B18" s="16" t="s">
        <v>84</v>
      </c>
      <c r="C18" s="21" t="s">
        <v>85</v>
      </c>
      <c r="D18" s="47">
        <f>'Tabela VIII'!D18/'Tabela VIII'!D$43</f>
        <v>1.0999999999999999E-2</v>
      </c>
      <c r="E18" s="47">
        <f>'Tabela VIII'!E18/'Tabela VIII'!E$43</f>
        <v>1E-3</v>
      </c>
      <c r="F18" s="47">
        <f>'Tabela VIII'!F18/'Tabela VIII'!F$43</f>
        <v>6.0000000000000001E-3</v>
      </c>
      <c r="G18" s="47">
        <f>'Tabela VIII'!G18/'Tabela VIII'!G$43</f>
        <v>4.0000000000000001E-3</v>
      </c>
      <c r="H18" s="47">
        <f>'Tabela VIII'!H18/'Tabela VIII'!H$43</f>
        <v>0</v>
      </c>
      <c r="I18" s="47">
        <f>'Tabela VIII'!I18/'Tabela VIII'!I$43</f>
        <v>1E-3</v>
      </c>
      <c r="J18" s="47">
        <f>'Tabela VIII'!J18/'Tabela VIII'!J$43</f>
        <v>1.9E-2</v>
      </c>
      <c r="K18" s="47">
        <f>'Tabela VIII'!K18/'Tabela VIII'!K$43</f>
        <v>0</v>
      </c>
      <c r="L18" s="47">
        <f>'Tabela VIII'!L18/'Tabela VIII'!L$43</f>
        <v>0</v>
      </c>
      <c r="M18" s="47">
        <f>'Tabela VIII'!M18/'Tabela VIII'!M$43</f>
        <v>5.0000000000000001E-3</v>
      </c>
      <c r="N18" s="47">
        <f>'Tabela VIII'!N18/'Tabela VIII'!N$43</f>
        <v>0.02</v>
      </c>
      <c r="O18" s="47">
        <f>'Tabela VIII'!O18/'Tabela VIII'!O$43</f>
        <v>1.7999999999999999E-2</v>
      </c>
      <c r="P18" s="47">
        <f>'Tabela VIII'!P18/'Tabela VIII'!P$43</f>
        <v>7.0000000000000001E-3</v>
      </c>
      <c r="Q18" s="47">
        <f>'Tabela VIII'!Q18/'Tabela VIII'!Q$43</f>
        <v>1E-3</v>
      </c>
      <c r="R18" s="47">
        <f>'Tabela VIII'!R18/'Tabela VIII'!R$43</f>
        <v>2.4E-2</v>
      </c>
      <c r="S18" s="47">
        <f>'Tabela VIII'!S18/'Tabela VIII'!S$43</f>
        <v>1.4999999999999999E-2</v>
      </c>
      <c r="T18" s="47">
        <f>'Tabela VIII'!T18/'Tabela VIII'!T$43</f>
        <v>0.01</v>
      </c>
      <c r="U18" s="47">
        <f>'Tabela VIII'!U18/'Tabela VIII'!U$43</f>
        <v>4.0000000000000001E-3</v>
      </c>
      <c r="V18" s="47">
        <f>'Tabela VIII'!V18/'Tabela VIII'!V$43</f>
        <v>1.2999999999999999E-2</v>
      </c>
      <c r="W18" s="47">
        <f>'Tabela VIII'!W18/'Tabela VIII'!W$43</f>
        <v>0</v>
      </c>
      <c r="X18" s="47">
        <f>'Tabela VIII'!X18/'Tabela VIII'!X$43</f>
        <v>0.01</v>
      </c>
      <c r="Y18" s="47">
        <f>'Tabela VIII'!Y18/'Tabela VIII'!Y$43</f>
        <v>2E-3</v>
      </c>
      <c r="Z18" s="47">
        <f>'Tabela VIII'!Z18/'Tabela VIII'!Z$43</f>
        <v>1E-3</v>
      </c>
      <c r="AA18" s="47">
        <f>'Tabela VIII'!AA18/'Tabela VIII'!AA$43</f>
        <v>1E-3</v>
      </c>
      <c r="AB18" s="47">
        <f>'Tabela VIII'!AB18/'Tabela VIII'!AB$43</f>
        <v>3.0000000000000001E-3</v>
      </c>
      <c r="AC18" s="47">
        <f>'Tabela VIII'!AC18/'Tabela VIII'!AC$43</f>
        <v>6.0000000000000001E-3</v>
      </c>
      <c r="AD18" s="47">
        <f>'Tabela VIII'!AD18/'Tabela VIII'!AD$43</f>
        <v>0</v>
      </c>
      <c r="AE18" s="47">
        <f>'Tabela VIII'!AE18/'Tabela VIII'!AE$43</f>
        <v>6.2E-2</v>
      </c>
      <c r="AF18" s="47">
        <f>'Tabela VIII'!AF18/'Tabela VIII'!AF$43</f>
        <v>8.0000000000000002E-3</v>
      </c>
      <c r="AG18" s="47">
        <f>'Tabela VIII'!AG18/'Tabela VIII'!AG$43</f>
        <v>7.0000000000000001E-3</v>
      </c>
      <c r="AH18" s="47">
        <f>'Tabela VIII'!AH18/'Tabela VIII'!AH$43</f>
        <v>1.7000000000000001E-2</v>
      </c>
      <c r="AI18" s="47">
        <f>'Tabela VIII'!AI18/'Tabela VIII'!AI$43</f>
        <v>8.9999999999999993E-3</v>
      </c>
      <c r="AJ18" s="47">
        <f>'Tabela VIII'!AJ18/'Tabela VIII'!AJ$43</f>
        <v>0</v>
      </c>
      <c r="AK18" s="47">
        <f>'Tabela VIII'!AK18/'Tabela VIII'!AK$43</f>
        <v>0</v>
      </c>
      <c r="AL18" s="47">
        <f>'Tabela VIII'!AL18/'Tabela VIII'!AL$43</f>
        <v>1.6E-2</v>
      </c>
      <c r="AM18" s="47">
        <f>'Tabela VIII'!AM18/'Tabela VIII'!AM$43</f>
        <v>5.0000000000000001E-3</v>
      </c>
      <c r="AN18" s="47">
        <f>'Tabela VIII'!AN18/'Tabela VIII'!AN$43</f>
        <v>2.1999999999999999E-2</v>
      </c>
      <c r="AO18" s="47">
        <f>'Tabela VIII'!AO18/'Tabela VIII'!AO$43</f>
        <v>0</v>
      </c>
      <c r="AP18" s="47">
        <f>'Tabela VIII'!AP18/'Tabela VIII'!AP$43</f>
        <v>0</v>
      </c>
      <c r="AQ18" s="47">
        <f>'Tabela VIII'!AQ18/'Tabela VIII'!AQ$43</f>
        <v>0.01</v>
      </c>
      <c r="AR18" s="47">
        <f>'Tabela VIII'!AR18/'Tabela VIII'!AR$43</f>
        <v>2E-3</v>
      </c>
      <c r="AS18" s="47">
        <f>'Tabela VIII'!AS18/'Tabela VIII'!AS$43</f>
        <v>7.0000000000000001E-3</v>
      </c>
      <c r="AT18" s="47">
        <f>'Tabela VIII'!AT18/'Tabela VIII'!AT$43</f>
        <v>1E-3</v>
      </c>
      <c r="AU18" s="47">
        <f>'Tabela VIII'!AU18/'Tabela VIII'!AU$43</f>
        <v>0</v>
      </c>
      <c r="AV18" s="47">
        <f>'Tabela VIII'!AV18/'Tabela VIII'!AV$43</f>
        <v>1.4E-2</v>
      </c>
      <c r="AW18" s="47">
        <f>'Tabela VIII'!AW18/'Tabela VIII'!AW$43</f>
        <v>6.0000000000000001E-3</v>
      </c>
      <c r="AX18" s="47">
        <f>'Tabela VIII'!AX18/'Tabela VIII'!AX$43</f>
        <v>1.4999999999999999E-2</v>
      </c>
      <c r="AY18" s="47">
        <f>'Tabela VIII'!AY18/'Tabela VIII'!AY$43</f>
        <v>0.01</v>
      </c>
      <c r="AZ18" s="47">
        <f>'Tabela VIII'!AZ18/'Tabela VIII'!AZ$43</f>
        <v>0.01</v>
      </c>
    </row>
    <row r="19" spans="1:52" s="30" customFormat="1" ht="20.100000000000001" customHeight="1" x14ac:dyDescent="0.3">
      <c r="A19" s="9" t="s">
        <v>86</v>
      </c>
      <c r="B19" s="10">
        <v>441</v>
      </c>
      <c r="C19" s="11" t="s">
        <v>87</v>
      </c>
      <c r="D19" s="46">
        <f>'Tabela VIII'!D19/'Tabela VIII'!D$43</f>
        <v>5.0000000000000001E-3</v>
      </c>
      <c r="E19" s="46">
        <f>'Tabela VIII'!E19/'Tabela VIII'!E$43</f>
        <v>1E-3</v>
      </c>
      <c r="F19" s="46">
        <f>'Tabela VIII'!F19/'Tabela VIII'!F$43</f>
        <v>6.0000000000000001E-3</v>
      </c>
      <c r="G19" s="46">
        <f>'Tabela VIII'!G19/'Tabela VIII'!G$43</f>
        <v>4.0000000000000001E-3</v>
      </c>
      <c r="H19" s="46">
        <f>'Tabela VIII'!H19/'Tabela VIII'!H$43</f>
        <v>0</v>
      </c>
      <c r="I19" s="46">
        <f>'Tabela VIII'!I19/'Tabela VIII'!I$43</f>
        <v>1E-3</v>
      </c>
      <c r="J19" s="46">
        <f>'Tabela VIII'!J19/'Tabela VIII'!J$43</f>
        <v>6.0000000000000001E-3</v>
      </c>
      <c r="K19" s="46">
        <f>'Tabela VIII'!K19/'Tabela VIII'!K$43</f>
        <v>0</v>
      </c>
      <c r="L19" s="46">
        <f>'Tabela VIII'!L19/'Tabela VIII'!L$43</f>
        <v>0</v>
      </c>
      <c r="M19" s="46">
        <f>'Tabela VIII'!M19/'Tabela VIII'!M$43</f>
        <v>5.0000000000000001E-3</v>
      </c>
      <c r="N19" s="46">
        <f>'Tabela VIII'!N19/'Tabela VIII'!N$43</f>
        <v>1.7000000000000001E-2</v>
      </c>
      <c r="O19" s="46">
        <f>'Tabela VIII'!O19/'Tabela VIII'!O$43</f>
        <v>1.7000000000000001E-2</v>
      </c>
      <c r="P19" s="46">
        <f>'Tabela VIII'!P19/'Tabela VIII'!P$43</f>
        <v>3.0000000000000001E-3</v>
      </c>
      <c r="Q19" s="46">
        <f>'Tabela VIII'!Q19/'Tabela VIII'!Q$43</f>
        <v>0</v>
      </c>
      <c r="R19" s="46">
        <f>'Tabela VIII'!R19/'Tabela VIII'!R$43</f>
        <v>8.0000000000000002E-3</v>
      </c>
      <c r="S19" s="46">
        <f>'Tabela VIII'!S19/'Tabela VIII'!S$43</f>
        <v>1.4999999999999999E-2</v>
      </c>
      <c r="T19" s="46">
        <f>'Tabela VIII'!T19/'Tabela VIII'!T$43</f>
        <v>4.0000000000000001E-3</v>
      </c>
      <c r="U19" s="46">
        <f>'Tabela VIII'!U19/'Tabela VIII'!U$43</f>
        <v>4.0000000000000001E-3</v>
      </c>
      <c r="V19" s="46">
        <f>'Tabela VIII'!V19/'Tabela VIII'!V$43</f>
        <v>1.2999999999999999E-2</v>
      </c>
      <c r="W19" s="46">
        <f>'Tabela VIII'!W19/'Tabela VIII'!W$43</f>
        <v>0</v>
      </c>
      <c r="X19" s="46">
        <f>'Tabela VIII'!X19/'Tabela VIII'!X$43</f>
        <v>0.01</v>
      </c>
      <c r="Y19" s="46">
        <f>'Tabela VIII'!Y19/'Tabela VIII'!Y$43</f>
        <v>2E-3</v>
      </c>
      <c r="Z19" s="46">
        <f>'Tabela VIII'!Z19/'Tabela VIII'!Z$43</f>
        <v>1E-3</v>
      </c>
      <c r="AA19" s="46">
        <f>'Tabela VIII'!AA19/'Tabela VIII'!AA$43</f>
        <v>1E-3</v>
      </c>
      <c r="AB19" s="46">
        <f>'Tabela VIII'!AB19/'Tabela VIII'!AB$43</f>
        <v>3.0000000000000001E-3</v>
      </c>
      <c r="AC19" s="46">
        <f>'Tabela VIII'!AC19/'Tabela VIII'!AC$43</f>
        <v>6.0000000000000001E-3</v>
      </c>
      <c r="AD19" s="46">
        <f>'Tabela VIII'!AD19/'Tabela VIII'!AD$43</f>
        <v>0</v>
      </c>
      <c r="AE19" s="46">
        <f>'Tabela VIII'!AE19/'Tabela VIII'!AE$43</f>
        <v>6.2E-2</v>
      </c>
      <c r="AF19" s="46">
        <f>'Tabela VIII'!AF19/'Tabela VIII'!AF$43</f>
        <v>3.0000000000000001E-3</v>
      </c>
      <c r="AG19" s="46">
        <f>'Tabela VIII'!AG19/'Tabela VIII'!AG$43</f>
        <v>7.0000000000000001E-3</v>
      </c>
      <c r="AH19" s="46">
        <f>'Tabela VIII'!AH19/'Tabela VIII'!AH$43</f>
        <v>1.7000000000000001E-2</v>
      </c>
      <c r="AI19" s="46">
        <f>'Tabela VIII'!AI19/'Tabela VIII'!AI$43</f>
        <v>4.0000000000000001E-3</v>
      </c>
      <c r="AJ19" s="46">
        <f>'Tabela VIII'!AJ19/'Tabela VIII'!AJ$43</f>
        <v>0</v>
      </c>
      <c r="AK19" s="46">
        <f>'Tabela VIII'!AK19/'Tabela VIII'!AK$43</f>
        <v>0</v>
      </c>
      <c r="AL19" s="46">
        <f>'Tabela VIII'!AL19/'Tabela VIII'!AL$43</f>
        <v>1.6E-2</v>
      </c>
      <c r="AM19" s="46">
        <f>'Tabela VIII'!AM19/'Tabela VIII'!AM$43</f>
        <v>1E-3</v>
      </c>
      <c r="AN19" s="46">
        <f>'Tabela VIII'!AN19/'Tabela VIII'!AN$43</f>
        <v>1.0999999999999999E-2</v>
      </c>
      <c r="AO19" s="46">
        <f>'Tabela VIII'!AO19/'Tabela VIII'!AO$43</f>
        <v>0</v>
      </c>
      <c r="AP19" s="46">
        <f>'Tabela VIII'!AP19/'Tabela VIII'!AP$43</f>
        <v>0</v>
      </c>
      <c r="AQ19" s="46">
        <f>'Tabela VIII'!AQ19/'Tabela VIII'!AQ$43</f>
        <v>8.0000000000000002E-3</v>
      </c>
      <c r="AR19" s="46">
        <f>'Tabela VIII'!AR19/'Tabela VIII'!AR$43</f>
        <v>2E-3</v>
      </c>
      <c r="AS19" s="46">
        <f>'Tabela VIII'!AS19/'Tabela VIII'!AS$43</f>
        <v>7.0000000000000001E-3</v>
      </c>
      <c r="AT19" s="46">
        <f>'Tabela VIII'!AT19/'Tabela VIII'!AT$43</f>
        <v>1E-3</v>
      </c>
      <c r="AU19" s="46">
        <f>'Tabela VIII'!AU19/'Tabela VIII'!AU$43</f>
        <v>0</v>
      </c>
      <c r="AV19" s="46">
        <f>'Tabela VIII'!AV19/'Tabela VIII'!AV$43</f>
        <v>4.0000000000000001E-3</v>
      </c>
      <c r="AW19" s="46">
        <f>'Tabela VIII'!AW19/'Tabela VIII'!AW$43</f>
        <v>3.0000000000000001E-3</v>
      </c>
      <c r="AX19" s="46">
        <f>'Tabela VIII'!AX19/'Tabela VIII'!AX$43</f>
        <v>1.4999999999999999E-2</v>
      </c>
      <c r="AY19" s="46">
        <f>'Tabela VIII'!AY19/'Tabela VIII'!AY$43</f>
        <v>8.9999999999999993E-3</v>
      </c>
      <c r="AZ19" s="46">
        <f>'Tabela VIII'!AZ19/'Tabela VIII'!AZ$43</f>
        <v>8.0000000000000002E-3</v>
      </c>
    </row>
    <row r="20" spans="1:52" s="30" customFormat="1" ht="20.100000000000001" customHeight="1" x14ac:dyDescent="0.3">
      <c r="A20" s="9" t="s">
        <v>88</v>
      </c>
      <c r="B20" s="10">
        <v>442</v>
      </c>
      <c r="C20" s="11" t="s">
        <v>89</v>
      </c>
      <c r="D20" s="46">
        <f>'Tabela VIII'!D20/'Tabela VIII'!D$43</f>
        <v>0</v>
      </c>
      <c r="E20" s="46">
        <f>'Tabela VIII'!E20/'Tabela VIII'!E$43</f>
        <v>0</v>
      </c>
      <c r="F20" s="46">
        <f>'Tabela VIII'!F20/'Tabela VIII'!F$43</f>
        <v>0</v>
      </c>
      <c r="G20" s="46">
        <f>'Tabela VIII'!G20/'Tabela VIII'!G$43</f>
        <v>0</v>
      </c>
      <c r="H20" s="46">
        <f>'Tabela VIII'!H20/'Tabela VIII'!H$43</f>
        <v>0</v>
      </c>
      <c r="I20" s="46">
        <f>'Tabela VIII'!I20/'Tabela VIII'!I$43</f>
        <v>0</v>
      </c>
      <c r="J20" s="46">
        <f>'Tabela VIII'!J20/'Tabela VIII'!J$43</f>
        <v>0</v>
      </c>
      <c r="K20" s="46">
        <f>'Tabela VIII'!K20/'Tabela VIII'!K$43</f>
        <v>0</v>
      </c>
      <c r="L20" s="46">
        <f>'Tabela VIII'!L20/'Tabela VIII'!L$43</f>
        <v>0</v>
      </c>
      <c r="M20" s="46">
        <f>'Tabela VIII'!M20/'Tabela VIII'!M$43</f>
        <v>0</v>
      </c>
      <c r="N20" s="46">
        <f>'Tabela VIII'!N20/'Tabela VIII'!N$43</f>
        <v>0</v>
      </c>
      <c r="O20" s="46">
        <f>'Tabela VIII'!O20/'Tabela VIII'!O$43</f>
        <v>0</v>
      </c>
      <c r="P20" s="46">
        <f>'Tabela VIII'!P20/'Tabela VIII'!P$43</f>
        <v>0</v>
      </c>
      <c r="Q20" s="46">
        <f>'Tabela VIII'!Q20/'Tabela VIII'!Q$43</f>
        <v>0</v>
      </c>
      <c r="R20" s="46">
        <f>'Tabela VIII'!R20/'Tabela VIII'!R$43</f>
        <v>0</v>
      </c>
      <c r="S20" s="46">
        <f>'Tabela VIII'!S20/'Tabela VIII'!S$43</f>
        <v>0</v>
      </c>
      <c r="T20" s="46">
        <f>'Tabela VIII'!T20/'Tabela VIII'!T$43</f>
        <v>6.0000000000000001E-3</v>
      </c>
      <c r="U20" s="46">
        <f>'Tabela VIII'!U20/'Tabela VIII'!U$43</f>
        <v>0</v>
      </c>
      <c r="V20" s="46">
        <f>'Tabela VIII'!V20/'Tabela VIII'!V$43</f>
        <v>0</v>
      </c>
      <c r="W20" s="46">
        <f>'Tabela VIII'!W20/'Tabela VIII'!W$43</f>
        <v>0</v>
      </c>
      <c r="X20" s="46">
        <f>'Tabela VIII'!X20/'Tabela VIII'!X$43</f>
        <v>0</v>
      </c>
      <c r="Y20" s="46">
        <f>'Tabela VIII'!Y20/'Tabela VIII'!Y$43</f>
        <v>0</v>
      </c>
      <c r="Z20" s="46">
        <f>'Tabela VIII'!Z20/'Tabela VIII'!Z$43</f>
        <v>0</v>
      </c>
      <c r="AA20" s="46">
        <f>'Tabela VIII'!AA20/'Tabela VIII'!AA$43</f>
        <v>0</v>
      </c>
      <c r="AB20" s="46">
        <f>'Tabela VIII'!AB20/'Tabela VIII'!AB$43</f>
        <v>0</v>
      </c>
      <c r="AC20" s="46">
        <f>'Tabela VIII'!AC20/'Tabela VIII'!AC$43</f>
        <v>0</v>
      </c>
      <c r="AD20" s="46">
        <f>'Tabela VIII'!AD20/'Tabela VIII'!AD$43</f>
        <v>0</v>
      </c>
      <c r="AE20" s="46">
        <f>'Tabela VIII'!AE20/'Tabela VIII'!AE$43</f>
        <v>0</v>
      </c>
      <c r="AF20" s="46">
        <f>'Tabela VIII'!AF20/'Tabela VIII'!AF$43</f>
        <v>0</v>
      </c>
      <c r="AG20" s="46">
        <f>'Tabela VIII'!AG20/'Tabela VIII'!AG$43</f>
        <v>0</v>
      </c>
      <c r="AH20" s="46">
        <f>'Tabela VIII'!AH20/'Tabela VIII'!AH$43</f>
        <v>0</v>
      </c>
      <c r="AI20" s="46">
        <f>'Tabela VIII'!AI20/'Tabela VIII'!AI$43</f>
        <v>0</v>
      </c>
      <c r="AJ20" s="46">
        <f>'Tabela VIII'!AJ20/'Tabela VIII'!AJ$43</f>
        <v>0</v>
      </c>
      <c r="AK20" s="46">
        <f>'Tabela VIII'!AK20/'Tabela VIII'!AK$43</f>
        <v>0</v>
      </c>
      <c r="AL20" s="46">
        <f>'Tabela VIII'!AL20/'Tabela VIII'!AL$43</f>
        <v>0</v>
      </c>
      <c r="AM20" s="46">
        <f>'Tabela VIII'!AM20/'Tabela VIII'!AM$43</f>
        <v>0</v>
      </c>
      <c r="AN20" s="46">
        <f>'Tabela VIII'!AN20/'Tabela VIII'!AN$43</f>
        <v>0</v>
      </c>
      <c r="AO20" s="46">
        <f>'Tabela VIII'!AO20/'Tabela VIII'!AO$43</f>
        <v>0</v>
      </c>
      <c r="AP20" s="46">
        <f>'Tabela VIII'!AP20/'Tabela VIII'!AP$43</f>
        <v>0</v>
      </c>
      <c r="AQ20" s="46">
        <f>'Tabela VIII'!AQ20/'Tabela VIII'!AQ$43</f>
        <v>0</v>
      </c>
      <c r="AR20" s="46">
        <f>'Tabela VIII'!AR20/'Tabela VIII'!AR$43</f>
        <v>0</v>
      </c>
      <c r="AS20" s="46">
        <f>'Tabela VIII'!AS20/'Tabela VIII'!AS$43</f>
        <v>0</v>
      </c>
      <c r="AT20" s="46">
        <f>'Tabela VIII'!AT20/'Tabela VIII'!AT$43</f>
        <v>0</v>
      </c>
      <c r="AU20" s="46">
        <f>'Tabela VIII'!AU20/'Tabela VIII'!AU$43</f>
        <v>0</v>
      </c>
      <c r="AV20" s="46">
        <f>'Tabela VIII'!AV20/'Tabela VIII'!AV$43</f>
        <v>1E-3</v>
      </c>
      <c r="AW20" s="46">
        <f>'Tabela VIII'!AW20/'Tabela VIII'!AW$43</f>
        <v>0</v>
      </c>
      <c r="AX20" s="46">
        <f>'Tabela VIII'!AX20/'Tabela VIII'!AX$43</f>
        <v>0</v>
      </c>
      <c r="AY20" s="46">
        <f>'Tabela VIII'!AY20/'Tabela VIII'!AY$43</f>
        <v>0</v>
      </c>
      <c r="AZ20" s="46">
        <f>'Tabela VIII'!AZ20/'Tabela VIII'!AZ$43</f>
        <v>0</v>
      </c>
    </row>
    <row r="21" spans="1:52" s="30" customFormat="1" ht="20.100000000000001" customHeight="1" x14ac:dyDescent="0.3">
      <c r="A21" s="9" t="s">
        <v>90</v>
      </c>
      <c r="B21" s="10">
        <v>444</v>
      </c>
      <c r="C21" s="11" t="s">
        <v>91</v>
      </c>
      <c r="D21" s="46">
        <f>'Tabela VIII'!D21/'Tabela VIII'!D$43</f>
        <v>7.0000000000000001E-3</v>
      </c>
      <c r="E21" s="46">
        <f>'Tabela VIII'!E21/'Tabela VIII'!E$43</f>
        <v>0</v>
      </c>
      <c r="F21" s="46">
        <f>'Tabela VIII'!F21/'Tabela VIII'!F$43</f>
        <v>0</v>
      </c>
      <c r="G21" s="46">
        <f>'Tabela VIII'!G21/'Tabela VIII'!G$43</f>
        <v>0</v>
      </c>
      <c r="H21" s="46">
        <f>'Tabela VIII'!H21/'Tabela VIII'!H$43</f>
        <v>0</v>
      </c>
      <c r="I21" s="46">
        <f>'Tabela VIII'!I21/'Tabela VIII'!I$43</f>
        <v>0</v>
      </c>
      <c r="J21" s="46">
        <f>'Tabela VIII'!J21/'Tabela VIII'!J$43</f>
        <v>1.2999999999999999E-2</v>
      </c>
      <c r="K21" s="46">
        <f>'Tabela VIII'!K21/'Tabela VIII'!K$43</f>
        <v>0</v>
      </c>
      <c r="L21" s="46">
        <f>'Tabela VIII'!L21/'Tabela VIII'!L$43</f>
        <v>0</v>
      </c>
      <c r="M21" s="46">
        <f>'Tabela VIII'!M21/'Tabela VIII'!M$43</f>
        <v>0</v>
      </c>
      <c r="N21" s="46">
        <f>'Tabela VIII'!N21/'Tabela VIII'!N$43</f>
        <v>3.0000000000000001E-3</v>
      </c>
      <c r="O21" s="46">
        <f>'Tabela VIII'!O21/'Tabela VIII'!O$43</f>
        <v>1E-3</v>
      </c>
      <c r="P21" s="46">
        <f>'Tabela VIII'!P21/'Tabela VIII'!P$43</f>
        <v>5.0000000000000001E-3</v>
      </c>
      <c r="Q21" s="46">
        <f>'Tabela VIII'!Q21/'Tabela VIII'!Q$43</f>
        <v>1E-3</v>
      </c>
      <c r="R21" s="46">
        <f>'Tabela VIII'!R21/'Tabela VIII'!R$43</f>
        <v>1.6E-2</v>
      </c>
      <c r="S21" s="46">
        <f>'Tabela VIII'!S21/'Tabela VIII'!S$43</f>
        <v>0</v>
      </c>
      <c r="T21" s="46">
        <f>'Tabela VIII'!T21/'Tabela VIII'!T$43</f>
        <v>0</v>
      </c>
      <c r="U21" s="46">
        <f>'Tabela VIII'!U21/'Tabela VIII'!U$43</f>
        <v>0</v>
      </c>
      <c r="V21" s="46">
        <f>'Tabela VIII'!V21/'Tabela VIII'!V$43</f>
        <v>0</v>
      </c>
      <c r="W21" s="46">
        <f>'Tabela VIII'!W21/'Tabela VIII'!W$43</f>
        <v>0</v>
      </c>
      <c r="X21" s="46">
        <f>'Tabela VIII'!X21/'Tabela VIII'!X$43</f>
        <v>0</v>
      </c>
      <c r="Y21" s="46">
        <f>'Tabela VIII'!Y21/'Tabela VIII'!Y$43</f>
        <v>0</v>
      </c>
      <c r="Z21" s="46">
        <f>'Tabela VIII'!Z21/'Tabela VIII'!Z$43</f>
        <v>0</v>
      </c>
      <c r="AA21" s="46">
        <f>'Tabela VIII'!AA21/'Tabela VIII'!AA$43</f>
        <v>0</v>
      </c>
      <c r="AB21" s="46">
        <f>'Tabela VIII'!AB21/'Tabela VIII'!AB$43</f>
        <v>0</v>
      </c>
      <c r="AC21" s="46">
        <f>'Tabela VIII'!AC21/'Tabela VIII'!AC$43</f>
        <v>0</v>
      </c>
      <c r="AD21" s="46">
        <f>'Tabela VIII'!AD21/'Tabela VIII'!AD$43</f>
        <v>0</v>
      </c>
      <c r="AE21" s="46">
        <f>'Tabela VIII'!AE21/'Tabela VIII'!AE$43</f>
        <v>0</v>
      </c>
      <c r="AF21" s="46">
        <f>'Tabela VIII'!AF21/'Tabela VIII'!AF$43</f>
        <v>5.0000000000000001E-3</v>
      </c>
      <c r="AG21" s="46">
        <f>'Tabela VIII'!AG21/'Tabela VIII'!AG$43</f>
        <v>0</v>
      </c>
      <c r="AH21" s="46">
        <f>'Tabela VIII'!AH21/'Tabela VIII'!AH$43</f>
        <v>0</v>
      </c>
      <c r="AI21" s="46">
        <f>'Tabela VIII'!AI21/'Tabela VIII'!AI$43</f>
        <v>4.0000000000000001E-3</v>
      </c>
      <c r="AJ21" s="46">
        <f>'Tabela VIII'!AJ21/'Tabela VIII'!AJ$43</f>
        <v>0</v>
      </c>
      <c r="AK21" s="46">
        <f>'Tabela VIII'!AK21/'Tabela VIII'!AK$43</f>
        <v>0</v>
      </c>
      <c r="AL21" s="46">
        <f>'Tabela VIII'!AL21/'Tabela VIII'!AL$43</f>
        <v>0</v>
      </c>
      <c r="AM21" s="46">
        <f>'Tabela VIII'!AM21/'Tabela VIII'!AM$43</f>
        <v>4.0000000000000001E-3</v>
      </c>
      <c r="AN21" s="46">
        <f>'Tabela VIII'!AN21/'Tabela VIII'!AN$43</f>
        <v>1.2E-2</v>
      </c>
      <c r="AO21" s="46">
        <f>'Tabela VIII'!AO21/'Tabela VIII'!AO$43</f>
        <v>0</v>
      </c>
      <c r="AP21" s="46">
        <f>'Tabela VIII'!AP21/'Tabela VIII'!AP$43</f>
        <v>0</v>
      </c>
      <c r="AQ21" s="46">
        <f>'Tabela VIII'!AQ21/'Tabela VIII'!AQ$43</f>
        <v>2E-3</v>
      </c>
      <c r="AR21" s="46">
        <f>'Tabela VIII'!AR21/'Tabela VIII'!AR$43</f>
        <v>0</v>
      </c>
      <c r="AS21" s="46">
        <f>'Tabela VIII'!AS21/'Tabela VIII'!AS$43</f>
        <v>0</v>
      </c>
      <c r="AT21" s="46">
        <f>'Tabela VIII'!AT21/'Tabela VIII'!AT$43</f>
        <v>0</v>
      </c>
      <c r="AU21" s="46">
        <f>'Tabela VIII'!AU21/'Tabela VIII'!AU$43</f>
        <v>0</v>
      </c>
      <c r="AV21" s="46">
        <f>'Tabela VIII'!AV21/'Tabela VIII'!AV$43</f>
        <v>8.9999999999999993E-3</v>
      </c>
      <c r="AW21" s="46">
        <f>'Tabela VIII'!AW21/'Tabela VIII'!AW$43</f>
        <v>2E-3</v>
      </c>
      <c r="AX21" s="46">
        <f>'Tabela VIII'!AX21/'Tabela VIII'!AX$43</f>
        <v>0</v>
      </c>
      <c r="AY21" s="46">
        <f>'Tabela VIII'!AY21/'Tabela VIII'!AY$43</f>
        <v>1E-3</v>
      </c>
      <c r="AZ21" s="46">
        <f>'Tabela VIII'!AZ21/'Tabela VIII'!AZ$43</f>
        <v>2E-3</v>
      </c>
    </row>
    <row r="22" spans="1:52" s="32" customFormat="1" ht="20.100000000000001" customHeight="1" x14ac:dyDescent="0.3">
      <c r="A22" s="16" t="s">
        <v>92</v>
      </c>
      <c r="B22" s="16" t="s">
        <v>93</v>
      </c>
      <c r="C22" s="21" t="s">
        <v>94</v>
      </c>
      <c r="D22" s="47">
        <f>'Tabela VIII'!D22/'Tabela VIII'!D$43</f>
        <v>2.8000000000000001E-2</v>
      </c>
      <c r="E22" s="47">
        <f>'Tabela VIII'!E22/'Tabela VIII'!E$43</f>
        <v>5.5E-2</v>
      </c>
      <c r="F22" s="47">
        <f>'Tabela VIII'!F22/'Tabela VIII'!F$43</f>
        <v>5.2999999999999999E-2</v>
      </c>
      <c r="G22" s="47">
        <f>'Tabela VIII'!G22/'Tabela VIII'!G$43</f>
        <v>1.7999999999999999E-2</v>
      </c>
      <c r="H22" s="47">
        <f>'Tabela VIII'!H22/'Tabela VIII'!H$43</f>
        <v>4.2000000000000003E-2</v>
      </c>
      <c r="I22" s="47">
        <f>'Tabela VIII'!I22/'Tabela VIII'!I$43</f>
        <v>3.4000000000000002E-2</v>
      </c>
      <c r="J22" s="47">
        <f>'Tabela VIII'!J22/'Tabela VIII'!J$43</f>
        <v>5.0000000000000001E-3</v>
      </c>
      <c r="K22" s="47">
        <f>'Tabela VIII'!K22/'Tabela VIII'!K$43</f>
        <v>2.5000000000000001E-2</v>
      </c>
      <c r="L22" s="47">
        <f>'Tabela VIII'!L22/'Tabela VIII'!L$43</f>
        <v>0</v>
      </c>
      <c r="M22" s="47">
        <f>'Tabela VIII'!M22/'Tabela VIII'!M$43</f>
        <v>2.7E-2</v>
      </c>
      <c r="N22" s="47">
        <f>'Tabela VIII'!N22/'Tabela VIII'!N$43</f>
        <v>6.9000000000000006E-2</v>
      </c>
      <c r="O22" s="47">
        <f>'Tabela VIII'!O22/'Tabela VIII'!O$43</f>
        <v>0</v>
      </c>
      <c r="P22" s="47">
        <f>'Tabela VIII'!P22/'Tabela VIII'!P$43</f>
        <v>6.0000000000000001E-3</v>
      </c>
      <c r="Q22" s="47">
        <f>'Tabela VIII'!Q22/'Tabela VIII'!Q$43</f>
        <v>5.0999999999999997E-2</v>
      </c>
      <c r="R22" s="47">
        <f>'Tabela VIII'!R22/'Tabela VIII'!R$43</f>
        <v>2.7E-2</v>
      </c>
      <c r="S22" s="47">
        <f>'Tabela VIII'!S22/'Tabela VIII'!S$43</f>
        <v>4.1000000000000002E-2</v>
      </c>
      <c r="T22" s="47">
        <f>'Tabela VIII'!T22/'Tabela VIII'!T$43</f>
        <v>8.9999999999999993E-3</v>
      </c>
      <c r="U22" s="47">
        <f>'Tabela VIII'!U22/'Tabela VIII'!U$43</f>
        <v>6.6000000000000003E-2</v>
      </c>
      <c r="V22" s="47">
        <f>'Tabela VIII'!V22/'Tabela VIII'!V$43</f>
        <v>2.9000000000000001E-2</v>
      </c>
      <c r="W22" s="47">
        <f>'Tabela VIII'!W22/'Tabela VIII'!W$43</f>
        <v>2E-3</v>
      </c>
      <c r="X22" s="47">
        <f>'Tabela VIII'!X22/'Tabela VIII'!X$43</f>
        <v>1.2999999999999999E-2</v>
      </c>
      <c r="Y22" s="47">
        <f>'Tabela VIII'!Y22/'Tabela VIII'!Y$43</f>
        <v>7.0000000000000001E-3</v>
      </c>
      <c r="Z22" s="47">
        <f>'Tabela VIII'!Z22/'Tabela VIII'!Z$43</f>
        <v>0</v>
      </c>
      <c r="AA22" s="47">
        <f>'Tabela VIII'!AA22/'Tabela VIII'!AA$43</f>
        <v>0</v>
      </c>
      <c r="AB22" s="47">
        <f>'Tabela VIII'!AB22/'Tabela VIII'!AB$43</f>
        <v>1.2E-2</v>
      </c>
      <c r="AC22" s="47">
        <f>'Tabela VIII'!AC22/'Tabela VIII'!AC$43</f>
        <v>3.7999999999999999E-2</v>
      </c>
      <c r="AD22" s="47">
        <f>'Tabela VIII'!AD22/'Tabela VIII'!AD$43</f>
        <v>5.7000000000000002E-2</v>
      </c>
      <c r="AE22" s="47">
        <f>'Tabela VIII'!AE22/'Tabela VIII'!AE$43</f>
        <v>2.1999999999999999E-2</v>
      </c>
      <c r="AF22" s="47">
        <f>'Tabela VIII'!AF22/'Tabela VIII'!AF$43</f>
        <v>6.0000000000000001E-3</v>
      </c>
      <c r="AG22" s="47">
        <f>'Tabela VIII'!AG22/'Tabela VIII'!AG$43</f>
        <v>1.7999999999999999E-2</v>
      </c>
      <c r="AH22" s="47">
        <f>'Tabela VIII'!AH22/'Tabela VIII'!AH$43</f>
        <v>1E-3</v>
      </c>
      <c r="AI22" s="47">
        <f>'Tabela VIII'!AI22/'Tabela VIII'!AI$43</f>
        <v>6.5000000000000002E-2</v>
      </c>
      <c r="AJ22" s="47">
        <f>'Tabela VIII'!AJ22/'Tabela VIII'!AJ$43</f>
        <v>3.0000000000000001E-3</v>
      </c>
      <c r="AK22" s="47">
        <f>'Tabela VIII'!AK22/'Tabela VIII'!AK$43</f>
        <v>1.2E-2</v>
      </c>
      <c r="AL22" s="47">
        <f>'Tabela VIII'!AL22/'Tabela VIII'!AL$43</f>
        <v>7.6999999999999999E-2</v>
      </c>
      <c r="AM22" s="47">
        <f>'Tabela VIII'!AM22/'Tabela VIII'!AM$43</f>
        <v>0.112</v>
      </c>
      <c r="AN22" s="47">
        <f>'Tabela VIII'!AN22/'Tabela VIII'!AN$43</f>
        <v>0.02</v>
      </c>
      <c r="AO22" s="47">
        <f>'Tabela VIII'!AO22/'Tabela VIII'!AO$43</f>
        <v>2E-3</v>
      </c>
      <c r="AP22" s="47">
        <f>'Tabela VIII'!AP22/'Tabela VIII'!AP$43</f>
        <v>0.03</v>
      </c>
      <c r="AQ22" s="47">
        <f>'Tabela VIII'!AQ22/'Tabela VIII'!AQ$43</f>
        <v>3.2000000000000001E-2</v>
      </c>
      <c r="AR22" s="47">
        <f>'Tabela VIII'!AR22/'Tabela VIII'!AR$43</f>
        <v>3.1E-2</v>
      </c>
      <c r="AS22" s="47">
        <f>'Tabela VIII'!AS22/'Tabela VIII'!AS$43</f>
        <v>0.121</v>
      </c>
      <c r="AT22" s="47">
        <f>'Tabela VIII'!AT22/'Tabela VIII'!AT$43</f>
        <v>5.3999999999999999E-2</v>
      </c>
      <c r="AU22" s="47">
        <f>'Tabela VIII'!AU22/'Tabela VIII'!AU$43</f>
        <v>2.7E-2</v>
      </c>
      <c r="AV22" s="47">
        <f>'Tabela VIII'!AV22/'Tabela VIII'!AV$43</f>
        <v>0.06</v>
      </c>
      <c r="AW22" s="47">
        <f>'Tabela VIII'!AW22/'Tabela VIII'!AW$43</f>
        <v>6.3E-2</v>
      </c>
      <c r="AX22" s="47">
        <f>'Tabela VIII'!AX22/'Tabela VIII'!AX$43</f>
        <v>0.107</v>
      </c>
      <c r="AY22" s="47">
        <f>'Tabela VIII'!AY22/'Tabela VIII'!AY$43</f>
        <v>8.3000000000000004E-2</v>
      </c>
      <c r="AZ22" s="47">
        <f>'Tabela VIII'!AZ22/'Tabela VIII'!AZ$43</f>
        <v>5.8000000000000003E-2</v>
      </c>
    </row>
    <row r="23" spans="1:52" s="30" customFormat="1" ht="20.100000000000001" customHeight="1" x14ac:dyDescent="0.3">
      <c r="A23" s="9" t="s">
        <v>95</v>
      </c>
      <c r="B23" s="10">
        <v>4511</v>
      </c>
      <c r="C23" s="11" t="s">
        <v>96</v>
      </c>
      <c r="D23" s="46">
        <f>'Tabela VIII'!D23/'Tabela VIII'!D$43</f>
        <v>2.8000000000000001E-2</v>
      </c>
      <c r="E23" s="46">
        <f>'Tabela VIII'!E23/'Tabela VIII'!E$43</f>
        <v>5.3999999999999999E-2</v>
      </c>
      <c r="F23" s="46">
        <f>'Tabela VIII'!F23/'Tabela VIII'!F$43</f>
        <v>5.1999999999999998E-2</v>
      </c>
      <c r="G23" s="46">
        <f>'Tabela VIII'!G23/'Tabela VIII'!G$43</f>
        <v>1.7999999999999999E-2</v>
      </c>
      <c r="H23" s="46">
        <f>'Tabela VIII'!H23/'Tabela VIII'!H$43</f>
        <v>0.04</v>
      </c>
      <c r="I23" s="46">
        <f>'Tabela VIII'!I23/'Tabela VIII'!I$43</f>
        <v>3.3000000000000002E-2</v>
      </c>
      <c r="J23" s="46">
        <f>'Tabela VIII'!J23/'Tabela VIII'!J$43</f>
        <v>5.0000000000000001E-3</v>
      </c>
      <c r="K23" s="46">
        <f>'Tabela VIII'!K23/'Tabela VIII'!K$43</f>
        <v>2.5000000000000001E-2</v>
      </c>
      <c r="L23" s="46">
        <f>'Tabela VIII'!L23/'Tabela VIII'!L$43</f>
        <v>0</v>
      </c>
      <c r="M23" s="46">
        <f>'Tabela VIII'!M23/'Tabela VIII'!M$43</f>
        <v>8.0000000000000002E-3</v>
      </c>
      <c r="N23" s="46">
        <f>'Tabela VIII'!N23/'Tabela VIII'!N$43</f>
        <v>6.8000000000000005E-2</v>
      </c>
      <c r="O23" s="46">
        <f>'Tabela VIII'!O23/'Tabela VIII'!O$43</f>
        <v>0</v>
      </c>
      <c r="P23" s="46">
        <f>'Tabela VIII'!P23/'Tabela VIII'!P$43</f>
        <v>6.0000000000000001E-3</v>
      </c>
      <c r="Q23" s="46">
        <f>'Tabela VIII'!Q23/'Tabela VIII'!Q$43</f>
        <v>5.0999999999999997E-2</v>
      </c>
      <c r="R23" s="46">
        <f>'Tabela VIII'!R23/'Tabela VIII'!R$43</f>
        <v>2.5999999999999999E-2</v>
      </c>
      <c r="S23" s="46">
        <f>'Tabela VIII'!S23/'Tabela VIII'!S$43</f>
        <v>2.8000000000000001E-2</v>
      </c>
      <c r="T23" s="46">
        <f>'Tabela VIII'!T23/'Tabela VIII'!T$43</f>
        <v>8.9999999999999993E-3</v>
      </c>
      <c r="U23" s="46">
        <f>'Tabela VIII'!U23/'Tabela VIII'!U$43</f>
        <v>0.02</v>
      </c>
      <c r="V23" s="46">
        <f>'Tabela VIII'!V23/'Tabela VIII'!V$43</f>
        <v>2.9000000000000001E-2</v>
      </c>
      <c r="W23" s="46">
        <f>'Tabela VIII'!W23/'Tabela VIII'!W$43</f>
        <v>1E-3</v>
      </c>
      <c r="X23" s="46">
        <f>'Tabela VIII'!X23/'Tabela VIII'!X$43</f>
        <v>8.0000000000000002E-3</v>
      </c>
      <c r="Y23" s="46">
        <f>'Tabela VIII'!Y23/'Tabela VIII'!Y$43</f>
        <v>1E-3</v>
      </c>
      <c r="Z23" s="46">
        <f>'Tabela VIII'!Z23/'Tabela VIII'!Z$43</f>
        <v>0</v>
      </c>
      <c r="AA23" s="46">
        <f>'Tabela VIII'!AA23/'Tabela VIII'!AA$43</f>
        <v>0</v>
      </c>
      <c r="AB23" s="46">
        <f>'Tabela VIII'!AB23/'Tabela VIII'!AB$43</f>
        <v>5.0000000000000001E-3</v>
      </c>
      <c r="AC23" s="46">
        <f>'Tabela VIII'!AC23/'Tabela VIII'!AC$43</f>
        <v>3.7999999999999999E-2</v>
      </c>
      <c r="AD23" s="46">
        <f>'Tabela VIII'!AD23/'Tabela VIII'!AD$43</f>
        <v>5.7000000000000002E-2</v>
      </c>
      <c r="AE23" s="46">
        <f>'Tabela VIII'!AE23/'Tabela VIII'!AE$43</f>
        <v>2.1999999999999999E-2</v>
      </c>
      <c r="AF23" s="46">
        <f>'Tabela VIII'!AF23/'Tabela VIII'!AF$43</f>
        <v>6.0000000000000001E-3</v>
      </c>
      <c r="AG23" s="46">
        <f>'Tabela VIII'!AG23/'Tabela VIII'!AG$43</f>
        <v>0</v>
      </c>
      <c r="AH23" s="46">
        <f>'Tabela VIII'!AH23/'Tabela VIII'!AH$43</f>
        <v>1E-3</v>
      </c>
      <c r="AI23" s="46">
        <f>'Tabela VIII'!AI23/'Tabela VIII'!AI$43</f>
        <v>6.5000000000000002E-2</v>
      </c>
      <c r="AJ23" s="46">
        <f>'Tabela VIII'!AJ23/'Tabela VIII'!AJ$43</f>
        <v>3.0000000000000001E-3</v>
      </c>
      <c r="AK23" s="46">
        <f>'Tabela VIII'!AK23/'Tabela VIII'!AK$43</f>
        <v>1.2E-2</v>
      </c>
      <c r="AL23" s="46">
        <f>'Tabela VIII'!AL23/'Tabela VIII'!AL$43</f>
        <v>7.6999999999999999E-2</v>
      </c>
      <c r="AM23" s="46">
        <f>'Tabela VIII'!AM23/'Tabela VIII'!AM$43</f>
        <v>9.9000000000000005E-2</v>
      </c>
      <c r="AN23" s="46">
        <f>'Tabela VIII'!AN23/'Tabela VIII'!AN$43</f>
        <v>6.0000000000000001E-3</v>
      </c>
      <c r="AO23" s="46">
        <f>'Tabela VIII'!AO23/'Tabela VIII'!AO$43</f>
        <v>2E-3</v>
      </c>
      <c r="AP23" s="46">
        <f>'Tabela VIII'!AP23/'Tabela VIII'!AP$43</f>
        <v>2.9000000000000001E-2</v>
      </c>
      <c r="AQ23" s="46">
        <f>'Tabela VIII'!AQ23/'Tabela VIII'!AQ$43</f>
        <v>2.5999999999999999E-2</v>
      </c>
      <c r="AR23" s="46">
        <f>'Tabela VIII'!AR23/'Tabela VIII'!AR$43</f>
        <v>3.1E-2</v>
      </c>
      <c r="AS23" s="46">
        <f>'Tabela VIII'!AS23/'Tabela VIII'!AS$43</f>
        <v>0.11799999999999999</v>
      </c>
      <c r="AT23" s="46">
        <f>'Tabela VIII'!AT23/'Tabela VIII'!AT$43</f>
        <v>2E-3</v>
      </c>
      <c r="AU23" s="46">
        <f>'Tabela VIII'!AU23/'Tabela VIII'!AU$43</f>
        <v>0.01</v>
      </c>
      <c r="AV23" s="46">
        <f>'Tabela VIII'!AV23/'Tabela VIII'!AV$43</f>
        <v>5.7000000000000002E-2</v>
      </c>
      <c r="AW23" s="46">
        <f>'Tabela VIII'!AW23/'Tabela VIII'!AW$43</f>
        <v>5.1999999999999998E-2</v>
      </c>
      <c r="AX23" s="46">
        <f>'Tabela VIII'!AX23/'Tabela VIII'!AX$43</f>
        <v>3.7999999999999999E-2</v>
      </c>
      <c r="AY23" s="46">
        <f>'Tabela VIII'!AY23/'Tabela VIII'!AY$43</f>
        <v>4.5999999999999999E-2</v>
      </c>
      <c r="AZ23" s="46">
        <f>'Tabela VIII'!AZ23/'Tabela VIII'!AZ$43</f>
        <v>3.5999999999999997E-2</v>
      </c>
    </row>
    <row r="24" spans="1:52" s="30" customFormat="1" ht="33" x14ac:dyDescent="0.3">
      <c r="A24" s="9" t="s">
        <v>97</v>
      </c>
      <c r="B24" s="10">
        <v>4512</v>
      </c>
      <c r="C24" s="11" t="s">
        <v>98</v>
      </c>
      <c r="D24" s="46">
        <f>'Tabela VIII'!D24/'Tabela VIII'!D$43</f>
        <v>0</v>
      </c>
      <c r="E24" s="46">
        <f>'Tabela VIII'!E24/'Tabela VIII'!E$43</f>
        <v>0</v>
      </c>
      <c r="F24" s="46">
        <f>'Tabela VIII'!F24/'Tabela VIII'!F$43</f>
        <v>0</v>
      </c>
      <c r="G24" s="46">
        <f>'Tabela VIII'!G24/'Tabela VIII'!G$43</f>
        <v>0</v>
      </c>
      <c r="H24" s="46">
        <f>'Tabela VIII'!H24/'Tabela VIII'!H$43</f>
        <v>0</v>
      </c>
      <c r="I24" s="46">
        <f>'Tabela VIII'!I24/'Tabela VIII'!I$43</f>
        <v>1E-3</v>
      </c>
      <c r="J24" s="46">
        <f>'Tabela VIII'!J24/'Tabela VIII'!J$43</f>
        <v>0</v>
      </c>
      <c r="K24" s="46">
        <f>'Tabela VIII'!K24/'Tabela VIII'!K$43</f>
        <v>0</v>
      </c>
      <c r="L24" s="46">
        <f>'Tabela VIII'!L24/'Tabela VIII'!L$43</f>
        <v>0</v>
      </c>
      <c r="M24" s="46">
        <f>'Tabela VIII'!M24/'Tabela VIII'!M$43</f>
        <v>1.9E-2</v>
      </c>
      <c r="N24" s="46">
        <f>'Tabela VIII'!N24/'Tabela VIII'!N$43</f>
        <v>0</v>
      </c>
      <c r="O24" s="46">
        <f>'Tabela VIII'!O24/'Tabela VIII'!O$43</f>
        <v>0</v>
      </c>
      <c r="P24" s="46">
        <f>'Tabela VIII'!P24/'Tabela VIII'!P$43</f>
        <v>0</v>
      </c>
      <c r="Q24" s="46">
        <f>'Tabela VIII'!Q24/'Tabela VIII'!Q$43</f>
        <v>0</v>
      </c>
      <c r="R24" s="46">
        <f>'Tabela VIII'!R24/'Tabela VIII'!R$43</f>
        <v>0</v>
      </c>
      <c r="S24" s="46">
        <f>'Tabela VIII'!S24/'Tabela VIII'!S$43</f>
        <v>1.4E-2</v>
      </c>
      <c r="T24" s="46">
        <f>'Tabela VIII'!T24/'Tabela VIII'!T$43</f>
        <v>0</v>
      </c>
      <c r="U24" s="46">
        <f>'Tabela VIII'!U24/'Tabela VIII'!U$43</f>
        <v>0</v>
      </c>
      <c r="V24" s="46">
        <f>'Tabela VIII'!V24/'Tabela VIII'!V$43</f>
        <v>0</v>
      </c>
      <c r="W24" s="46">
        <f>'Tabela VIII'!W24/'Tabela VIII'!W$43</f>
        <v>1E-3</v>
      </c>
      <c r="X24" s="46">
        <f>'Tabela VIII'!X24/'Tabela VIII'!X$43</f>
        <v>0</v>
      </c>
      <c r="Y24" s="46">
        <f>'Tabela VIII'!Y24/'Tabela VIII'!Y$43</f>
        <v>4.0000000000000001E-3</v>
      </c>
      <c r="Z24" s="46">
        <f>'Tabela VIII'!Z24/'Tabela VIII'!Z$43</f>
        <v>0</v>
      </c>
      <c r="AA24" s="46">
        <f>'Tabela VIII'!AA24/'Tabela VIII'!AA$43</f>
        <v>0</v>
      </c>
      <c r="AB24" s="46">
        <f>'Tabela VIII'!AB24/'Tabela VIII'!AB$43</f>
        <v>0</v>
      </c>
      <c r="AC24" s="46">
        <f>'Tabela VIII'!AC24/'Tabela VIII'!AC$43</f>
        <v>0</v>
      </c>
      <c r="AD24" s="46">
        <f>'Tabela VIII'!AD24/'Tabela VIII'!AD$43</f>
        <v>0</v>
      </c>
      <c r="AE24" s="46">
        <f>'Tabela VIII'!AE24/'Tabela VIII'!AE$43</f>
        <v>0</v>
      </c>
      <c r="AF24" s="46">
        <f>'Tabela VIII'!AF24/'Tabela VIII'!AF$43</f>
        <v>0</v>
      </c>
      <c r="AG24" s="46">
        <f>'Tabela VIII'!AG24/'Tabela VIII'!AG$43</f>
        <v>0</v>
      </c>
      <c r="AH24" s="46">
        <f>'Tabela VIII'!AH24/'Tabela VIII'!AH$43</f>
        <v>0</v>
      </c>
      <c r="AI24" s="46">
        <f>'Tabela VIII'!AI24/'Tabela VIII'!AI$43</f>
        <v>0</v>
      </c>
      <c r="AJ24" s="46">
        <f>'Tabela VIII'!AJ24/'Tabela VIII'!AJ$43</f>
        <v>0</v>
      </c>
      <c r="AK24" s="46">
        <f>'Tabela VIII'!AK24/'Tabela VIII'!AK$43</f>
        <v>0</v>
      </c>
      <c r="AL24" s="46">
        <f>'Tabela VIII'!AL24/'Tabela VIII'!AL$43</f>
        <v>0</v>
      </c>
      <c r="AM24" s="46">
        <f>'Tabela VIII'!AM24/'Tabela VIII'!AM$43</f>
        <v>0.01</v>
      </c>
      <c r="AN24" s="46">
        <f>'Tabela VIII'!AN24/'Tabela VIII'!AN$43</f>
        <v>5.0000000000000001E-3</v>
      </c>
      <c r="AO24" s="46">
        <f>'Tabela VIII'!AO24/'Tabela VIII'!AO$43</f>
        <v>0</v>
      </c>
      <c r="AP24" s="46">
        <f>'Tabela VIII'!AP24/'Tabela VIII'!AP$43</f>
        <v>0</v>
      </c>
      <c r="AQ24" s="46">
        <f>'Tabela VIII'!AQ24/'Tabela VIII'!AQ$43</f>
        <v>1E-3</v>
      </c>
      <c r="AR24" s="46">
        <f>'Tabela VIII'!AR24/'Tabela VIII'!AR$43</f>
        <v>0</v>
      </c>
      <c r="AS24" s="46">
        <f>'Tabela VIII'!AS24/'Tabela VIII'!AS$43</f>
        <v>4.0000000000000001E-3</v>
      </c>
      <c r="AT24" s="46">
        <f>'Tabela VIII'!AT24/'Tabela VIII'!AT$43</f>
        <v>5.0999999999999997E-2</v>
      </c>
      <c r="AU24" s="46">
        <f>'Tabela VIII'!AU24/'Tabela VIII'!AU$43</f>
        <v>0</v>
      </c>
      <c r="AV24" s="46">
        <f>'Tabela VIII'!AV24/'Tabela VIII'!AV$43</f>
        <v>4.0000000000000001E-3</v>
      </c>
      <c r="AW24" s="46">
        <f>'Tabela VIII'!AW24/'Tabela VIII'!AW$43</f>
        <v>8.9999999999999993E-3</v>
      </c>
      <c r="AX24" s="46">
        <f>'Tabela VIII'!AX24/'Tabela VIII'!AX$43</f>
        <v>6.9000000000000006E-2</v>
      </c>
      <c r="AY24" s="46">
        <f>'Tabela VIII'!AY24/'Tabela VIII'!AY$43</f>
        <v>3.6999999999999998E-2</v>
      </c>
      <c r="AZ24" s="46">
        <f>'Tabela VIII'!AZ24/'Tabela VIII'!AZ$43</f>
        <v>1.9E-2</v>
      </c>
    </row>
    <row r="25" spans="1:52" s="30" customFormat="1" ht="49.5" x14ac:dyDescent="0.3">
      <c r="A25" s="9" t="s">
        <v>99</v>
      </c>
      <c r="B25" s="10" t="s">
        <v>100</v>
      </c>
      <c r="C25" s="11" t="s">
        <v>101</v>
      </c>
      <c r="D25" s="46">
        <f>'Tabela VIII'!D25/'Tabela VIII'!D$43</f>
        <v>0</v>
      </c>
      <c r="E25" s="46">
        <f>'Tabela VIII'!E25/'Tabela VIII'!E$43</f>
        <v>1E-3</v>
      </c>
      <c r="F25" s="46">
        <f>'Tabela VIII'!F25/'Tabela VIII'!F$43</f>
        <v>1E-3</v>
      </c>
      <c r="G25" s="46">
        <f>'Tabela VIII'!G25/'Tabela VIII'!G$43</f>
        <v>0</v>
      </c>
      <c r="H25" s="46">
        <f>'Tabela VIII'!H25/'Tabela VIII'!H$43</f>
        <v>2E-3</v>
      </c>
      <c r="I25" s="46">
        <f>'Tabela VIII'!I25/'Tabela VIII'!I$43</f>
        <v>0</v>
      </c>
      <c r="J25" s="46">
        <f>'Tabela VIII'!J25/'Tabela VIII'!J$43</f>
        <v>0</v>
      </c>
      <c r="K25" s="46">
        <f>'Tabela VIII'!K25/'Tabela VIII'!K$43</f>
        <v>0</v>
      </c>
      <c r="L25" s="46">
        <f>'Tabela VIII'!L25/'Tabela VIII'!L$43</f>
        <v>0</v>
      </c>
      <c r="M25" s="46">
        <f>'Tabela VIII'!M25/'Tabela VIII'!M$43</f>
        <v>0</v>
      </c>
      <c r="N25" s="46">
        <f>'Tabela VIII'!N25/'Tabela VIII'!N$43</f>
        <v>1E-3</v>
      </c>
      <c r="O25" s="46">
        <f>'Tabela VIII'!O25/'Tabela VIII'!O$43</f>
        <v>0</v>
      </c>
      <c r="P25" s="46">
        <f>'Tabela VIII'!P25/'Tabela VIII'!P$43</f>
        <v>0</v>
      </c>
      <c r="Q25" s="46">
        <f>'Tabela VIII'!Q25/'Tabela VIII'!Q$43</f>
        <v>0</v>
      </c>
      <c r="R25" s="46">
        <f>'Tabela VIII'!R25/'Tabela VIII'!R$43</f>
        <v>1E-3</v>
      </c>
      <c r="S25" s="46">
        <f>'Tabela VIII'!S25/'Tabela VIII'!S$43</f>
        <v>0</v>
      </c>
      <c r="T25" s="46">
        <f>'Tabela VIII'!T25/'Tabela VIII'!T$43</f>
        <v>0</v>
      </c>
      <c r="U25" s="46">
        <f>'Tabela VIII'!U25/'Tabela VIII'!U$43</f>
        <v>4.5999999999999999E-2</v>
      </c>
      <c r="V25" s="46">
        <f>'Tabela VIII'!V25/'Tabela VIII'!V$43</f>
        <v>0</v>
      </c>
      <c r="W25" s="46">
        <f>'Tabela VIII'!W25/'Tabela VIII'!W$43</f>
        <v>0</v>
      </c>
      <c r="X25" s="46">
        <f>'Tabela VIII'!X25/'Tabela VIII'!X$43</f>
        <v>4.0000000000000001E-3</v>
      </c>
      <c r="Y25" s="46">
        <f>'Tabela VIII'!Y25/'Tabela VIII'!Y$43</f>
        <v>0</v>
      </c>
      <c r="Z25" s="46">
        <f>'Tabela VIII'!Z25/'Tabela VIII'!Z$43</f>
        <v>0</v>
      </c>
      <c r="AA25" s="46">
        <f>'Tabela VIII'!AA25/'Tabela VIII'!AA$43</f>
        <v>0</v>
      </c>
      <c r="AB25" s="46">
        <f>'Tabela VIII'!AB25/'Tabela VIII'!AB$43</f>
        <v>7.0000000000000001E-3</v>
      </c>
      <c r="AC25" s="46">
        <f>'Tabela VIII'!AC25/'Tabela VIII'!AC$43</f>
        <v>0</v>
      </c>
      <c r="AD25" s="46">
        <f>'Tabela VIII'!AD25/'Tabela VIII'!AD$43</f>
        <v>0</v>
      </c>
      <c r="AE25" s="46">
        <f>'Tabela VIII'!AE25/'Tabela VIII'!AE$43</f>
        <v>0</v>
      </c>
      <c r="AF25" s="46">
        <f>'Tabela VIII'!AF25/'Tabela VIII'!AF$43</f>
        <v>0</v>
      </c>
      <c r="AG25" s="46">
        <f>'Tabela VIII'!AG25/'Tabela VIII'!AG$43</f>
        <v>1.7999999999999999E-2</v>
      </c>
      <c r="AH25" s="46">
        <f>'Tabela VIII'!AH25/'Tabela VIII'!AH$43</f>
        <v>0</v>
      </c>
      <c r="AI25" s="46">
        <f>'Tabela VIII'!AI25/'Tabela VIII'!AI$43</f>
        <v>0</v>
      </c>
      <c r="AJ25" s="46">
        <f>'Tabela VIII'!AJ25/'Tabela VIII'!AJ$43</f>
        <v>0</v>
      </c>
      <c r="AK25" s="46">
        <f>'Tabela VIII'!AK25/'Tabela VIII'!AK$43</f>
        <v>0</v>
      </c>
      <c r="AL25" s="46">
        <f>'Tabela VIII'!AL25/'Tabela VIII'!AL$43</f>
        <v>0</v>
      </c>
      <c r="AM25" s="46">
        <f>'Tabela VIII'!AM25/'Tabela VIII'!AM$43</f>
        <v>0</v>
      </c>
      <c r="AN25" s="46">
        <f>'Tabela VIII'!AN25/'Tabela VIII'!AN$43</f>
        <v>8.9999999999999993E-3</v>
      </c>
      <c r="AO25" s="46">
        <f>'Tabela VIII'!AO25/'Tabela VIII'!AO$43</f>
        <v>0</v>
      </c>
      <c r="AP25" s="46">
        <f>'Tabela VIII'!AP25/'Tabela VIII'!AP$43</f>
        <v>2E-3</v>
      </c>
      <c r="AQ25" s="46">
        <f>'Tabela VIII'!AQ25/'Tabela VIII'!AQ$43</f>
        <v>4.0000000000000001E-3</v>
      </c>
      <c r="AR25" s="46">
        <f>'Tabela VIII'!AR25/'Tabela VIII'!AR$43</f>
        <v>0</v>
      </c>
      <c r="AS25" s="46">
        <f>'Tabela VIII'!AS25/'Tabela VIII'!AS$43</f>
        <v>0</v>
      </c>
      <c r="AT25" s="46">
        <f>'Tabela VIII'!AT25/'Tabela VIII'!AT$43</f>
        <v>0</v>
      </c>
      <c r="AU25" s="46">
        <f>'Tabela VIII'!AU25/'Tabela VIII'!AU$43</f>
        <v>1.7000000000000001E-2</v>
      </c>
      <c r="AV25" s="46">
        <f>'Tabela VIII'!AV25/'Tabela VIII'!AV$43</f>
        <v>0</v>
      </c>
      <c r="AW25" s="46">
        <f>'Tabela VIII'!AW25/'Tabela VIII'!AW$43</f>
        <v>2E-3</v>
      </c>
      <c r="AX25" s="46">
        <f>'Tabela VIII'!AX25/'Tabela VIII'!AX$43</f>
        <v>0</v>
      </c>
      <c r="AY25" s="46">
        <f>'Tabela VIII'!AY25/'Tabela VIII'!AY$43</f>
        <v>1E-3</v>
      </c>
      <c r="AZ25" s="46">
        <f>'Tabela VIII'!AZ25/'Tabela VIII'!AZ$43</f>
        <v>3.0000000000000001E-3</v>
      </c>
    </row>
    <row r="26" spans="1:52" s="30" customFormat="1" ht="49.5" x14ac:dyDescent="0.3">
      <c r="A26" s="9" t="s">
        <v>102</v>
      </c>
      <c r="B26" s="10" t="s">
        <v>103</v>
      </c>
      <c r="C26" s="11" t="s">
        <v>104</v>
      </c>
      <c r="D26" s="46">
        <f>'Tabela VIII'!D26/'Tabela VIII'!D$43</f>
        <v>0</v>
      </c>
      <c r="E26" s="46">
        <f>'Tabela VIII'!E26/'Tabela VIII'!E$43</f>
        <v>0</v>
      </c>
      <c r="F26" s="46">
        <f>'Tabela VIII'!F26/'Tabela VIII'!F$43</f>
        <v>0</v>
      </c>
      <c r="G26" s="46">
        <f>'Tabela VIII'!G26/'Tabela VIII'!G$43</f>
        <v>0</v>
      </c>
      <c r="H26" s="46">
        <f>'Tabela VIII'!H26/'Tabela VIII'!H$43</f>
        <v>0</v>
      </c>
      <c r="I26" s="46">
        <f>'Tabela VIII'!I26/'Tabela VIII'!I$43</f>
        <v>0</v>
      </c>
      <c r="J26" s="46">
        <f>'Tabela VIII'!J26/'Tabela VIII'!J$43</f>
        <v>0</v>
      </c>
      <c r="K26" s="46">
        <f>'Tabela VIII'!K26/'Tabela VIII'!K$43</f>
        <v>0</v>
      </c>
      <c r="L26" s="46">
        <f>'Tabela VIII'!L26/'Tabela VIII'!L$43</f>
        <v>0</v>
      </c>
      <c r="M26" s="46">
        <f>'Tabela VIII'!M26/'Tabela VIII'!M$43</f>
        <v>0</v>
      </c>
      <c r="N26" s="46">
        <f>'Tabela VIII'!N26/'Tabela VIII'!N$43</f>
        <v>0</v>
      </c>
      <c r="O26" s="46">
        <f>'Tabela VIII'!O26/'Tabela VIII'!O$43</f>
        <v>0</v>
      </c>
      <c r="P26" s="46">
        <f>'Tabela VIII'!P26/'Tabela VIII'!P$43</f>
        <v>0</v>
      </c>
      <c r="Q26" s="46">
        <f>'Tabela VIII'!Q26/'Tabela VIII'!Q$43</f>
        <v>0</v>
      </c>
      <c r="R26" s="46">
        <f>'Tabela VIII'!R26/'Tabela VIII'!R$43</f>
        <v>0</v>
      </c>
      <c r="S26" s="46">
        <f>'Tabela VIII'!S26/'Tabela VIII'!S$43</f>
        <v>0</v>
      </c>
      <c r="T26" s="46">
        <f>'Tabela VIII'!T26/'Tabela VIII'!T$43</f>
        <v>0</v>
      </c>
      <c r="U26" s="46">
        <f>'Tabela VIII'!U26/'Tabela VIII'!U$43</f>
        <v>0</v>
      </c>
      <c r="V26" s="46">
        <f>'Tabela VIII'!V26/'Tabela VIII'!V$43</f>
        <v>0</v>
      </c>
      <c r="W26" s="46">
        <f>'Tabela VIII'!W26/'Tabela VIII'!W$43</f>
        <v>0</v>
      </c>
      <c r="X26" s="46">
        <f>'Tabela VIII'!X26/'Tabela VIII'!X$43</f>
        <v>0</v>
      </c>
      <c r="Y26" s="46">
        <f>'Tabela VIII'!Y26/'Tabela VIII'!Y$43</f>
        <v>2E-3</v>
      </c>
      <c r="Z26" s="46">
        <f>'Tabela VIII'!Z26/'Tabela VIII'!Z$43</f>
        <v>0</v>
      </c>
      <c r="AA26" s="46">
        <f>'Tabela VIII'!AA26/'Tabela VIII'!AA$43</f>
        <v>0</v>
      </c>
      <c r="AB26" s="46">
        <f>'Tabela VIII'!AB26/'Tabela VIII'!AB$43</f>
        <v>0</v>
      </c>
      <c r="AC26" s="46">
        <f>'Tabela VIII'!AC26/'Tabela VIII'!AC$43</f>
        <v>0</v>
      </c>
      <c r="AD26" s="46">
        <f>'Tabela VIII'!AD26/'Tabela VIII'!AD$43</f>
        <v>0</v>
      </c>
      <c r="AE26" s="46">
        <f>'Tabela VIII'!AE26/'Tabela VIII'!AE$43</f>
        <v>0</v>
      </c>
      <c r="AF26" s="46">
        <f>'Tabela VIII'!AF26/'Tabela VIII'!AF$43</f>
        <v>0</v>
      </c>
      <c r="AG26" s="46">
        <f>'Tabela VIII'!AG26/'Tabela VIII'!AG$43</f>
        <v>0</v>
      </c>
      <c r="AH26" s="46">
        <f>'Tabela VIII'!AH26/'Tabela VIII'!AH$43</f>
        <v>0</v>
      </c>
      <c r="AI26" s="46">
        <f>'Tabela VIII'!AI26/'Tabela VIII'!AI$43</f>
        <v>0</v>
      </c>
      <c r="AJ26" s="46">
        <f>'Tabela VIII'!AJ26/'Tabela VIII'!AJ$43</f>
        <v>0</v>
      </c>
      <c r="AK26" s="46">
        <f>'Tabela VIII'!AK26/'Tabela VIII'!AK$43</f>
        <v>0</v>
      </c>
      <c r="AL26" s="46">
        <f>'Tabela VIII'!AL26/'Tabela VIII'!AL$43</f>
        <v>0</v>
      </c>
      <c r="AM26" s="46">
        <f>'Tabela VIII'!AM26/'Tabela VIII'!AM$43</f>
        <v>3.0000000000000001E-3</v>
      </c>
      <c r="AN26" s="46">
        <f>'Tabela VIII'!AN26/'Tabela VIII'!AN$43</f>
        <v>0</v>
      </c>
      <c r="AO26" s="46">
        <f>'Tabela VIII'!AO26/'Tabela VIII'!AO$43</f>
        <v>0</v>
      </c>
      <c r="AP26" s="46">
        <f>'Tabela VIII'!AP26/'Tabela VIII'!AP$43</f>
        <v>0</v>
      </c>
      <c r="AQ26" s="46">
        <f>'Tabela VIII'!AQ26/'Tabela VIII'!AQ$43</f>
        <v>0</v>
      </c>
      <c r="AR26" s="46">
        <f>'Tabela VIII'!AR26/'Tabela VIII'!AR$43</f>
        <v>0</v>
      </c>
      <c r="AS26" s="46">
        <f>'Tabela VIII'!AS26/'Tabela VIII'!AS$43</f>
        <v>0</v>
      </c>
      <c r="AT26" s="46">
        <f>'Tabela VIII'!AT26/'Tabela VIII'!AT$43</f>
        <v>0</v>
      </c>
      <c r="AU26" s="46">
        <f>'Tabela VIII'!AU26/'Tabela VIII'!AU$43</f>
        <v>0</v>
      </c>
      <c r="AV26" s="46">
        <f>'Tabela VIII'!AV26/'Tabela VIII'!AV$43</f>
        <v>0</v>
      </c>
      <c r="AW26" s="46">
        <f>'Tabela VIII'!AW26/'Tabela VIII'!AW$43</f>
        <v>0</v>
      </c>
      <c r="AX26" s="46">
        <f>'Tabela VIII'!AX26/'Tabela VIII'!AX$43</f>
        <v>0</v>
      </c>
      <c r="AY26" s="46">
        <f>'Tabela VIII'!AY26/'Tabela VIII'!AY$43</f>
        <v>0</v>
      </c>
      <c r="AZ26" s="46">
        <f>'Tabela VIII'!AZ26/'Tabela VIII'!AZ$43</f>
        <v>0</v>
      </c>
    </row>
    <row r="27" spans="1:52" s="32" customFormat="1" ht="18.95" customHeight="1" x14ac:dyDescent="0.3">
      <c r="A27" s="16" t="s">
        <v>105</v>
      </c>
      <c r="B27" s="16" t="s">
        <v>106</v>
      </c>
      <c r="C27" s="21" t="s">
        <v>107</v>
      </c>
      <c r="D27" s="47">
        <f>'Tabela VIII'!D27/'Tabela VIII'!D$43</f>
        <v>0.11799999999999999</v>
      </c>
      <c r="E27" s="47">
        <f>'Tabela VIII'!E27/'Tabela VIII'!E$43</f>
        <v>0.19500000000000001</v>
      </c>
      <c r="F27" s="47">
        <f>'Tabela VIII'!F27/'Tabela VIII'!F$43</f>
        <v>0.26600000000000001</v>
      </c>
      <c r="G27" s="47">
        <f>'Tabela VIII'!G27/'Tabela VIII'!G$43</f>
        <v>4.1000000000000002E-2</v>
      </c>
      <c r="H27" s="47">
        <f>'Tabela VIII'!H27/'Tabela VIII'!H$43</f>
        <v>0.15</v>
      </c>
      <c r="I27" s="47">
        <f>'Tabela VIII'!I27/'Tabela VIII'!I$43</f>
        <v>0.114</v>
      </c>
      <c r="J27" s="47">
        <f>'Tabela VIII'!J27/'Tabela VIII'!J$43</f>
        <v>0.13</v>
      </c>
      <c r="K27" s="47">
        <f>'Tabela VIII'!K27/'Tabela VIII'!K$43</f>
        <v>0.19500000000000001</v>
      </c>
      <c r="L27" s="47">
        <f>'Tabela VIII'!L27/'Tabela VIII'!L$43</f>
        <v>0.106</v>
      </c>
      <c r="M27" s="47">
        <f>'Tabela VIII'!M27/'Tabela VIII'!M$43</f>
        <v>0.156</v>
      </c>
      <c r="N27" s="47">
        <f>'Tabela VIII'!N27/'Tabela VIII'!N$43</f>
        <v>7.3999999999999996E-2</v>
      </c>
      <c r="O27" s="47">
        <f>'Tabela VIII'!O27/'Tabela VIII'!O$43</f>
        <v>0.124</v>
      </c>
      <c r="P27" s="47">
        <f>'Tabela VIII'!P27/'Tabela VIII'!P$43</f>
        <v>0.222</v>
      </c>
      <c r="Q27" s="47">
        <f>'Tabela VIII'!Q27/'Tabela VIII'!Q$43</f>
        <v>0.14799999999999999</v>
      </c>
      <c r="R27" s="47">
        <f>'Tabela VIII'!R27/'Tabela VIII'!R$43</f>
        <v>0.13600000000000001</v>
      </c>
      <c r="S27" s="47">
        <f>'Tabela VIII'!S27/'Tabela VIII'!S$43</f>
        <v>0.113</v>
      </c>
      <c r="T27" s="47">
        <f>'Tabela VIII'!T27/'Tabela VIII'!T$43</f>
        <v>0.122</v>
      </c>
      <c r="U27" s="47">
        <f>'Tabela VIII'!U27/'Tabela VIII'!U$43</f>
        <v>0.124</v>
      </c>
      <c r="V27" s="47">
        <f>'Tabela VIII'!V27/'Tabela VIII'!V$43</f>
        <v>0.19</v>
      </c>
      <c r="W27" s="47">
        <f>'Tabela VIII'!W27/'Tabela VIII'!W$43</f>
        <v>0.161</v>
      </c>
      <c r="X27" s="47">
        <f>'Tabela VIII'!X27/'Tabela VIII'!X$43</f>
        <v>0.13300000000000001</v>
      </c>
      <c r="Y27" s="47">
        <f>'Tabela VIII'!Y27/'Tabela VIII'!Y$43</f>
        <v>3.1E-2</v>
      </c>
      <c r="Z27" s="47">
        <f>'Tabela VIII'!Z27/'Tabela VIII'!Z$43</f>
        <v>4.2000000000000003E-2</v>
      </c>
      <c r="AA27" s="47">
        <f>'Tabela VIII'!AA27/'Tabela VIII'!AA$43</f>
        <v>4.7E-2</v>
      </c>
      <c r="AB27" s="47">
        <f>'Tabela VIII'!AB27/'Tabela VIII'!AB$43</f>
        <v>0.155</v>
      </c>
      <c r="AC27" s="47">
        <f>'Tabela VIII'!AC27/'Tabela VIII'!AC$43</f>
        <v>0.158</v>
      </c>
      <c r="AD27" s="47">
        <f>'Tabela VIII'!AD27/'Tabela VIII'!AD$43</f>
        <v>0.29299999999999998</v>
      </c>
      <c r="AE27" s="47">
        <f>'Tabela VIII'!AE27/'Tabela VIII'!AE$43</f>
        <v>8.3000000000000004E-2</v>
      </c>
      <c r="AF27" s="47">
        <f>'Tabela VIII'!AF27/'Tabela VIII'!AF$43</f>
        <v>0.12</v>
      </c>
      <c r="AG27" s="47">
        <f>'Tabela VIII'!AG27/'Tabela VIII'!AG$43</f>
        <v>0.14799999999999999</v>
      </c>
      <c r="AH27" s="47">
        <f>'Tabela VIII'!AH27/'Tabela VIII'!AH$43</f>
        <v>0.16800000000000001</v>
      </c>
      <c r="AI27" s="47">
        <f>'Tabela VIII'!AI27/'Tabela VIII'!AI$43</f>
        <v>0.111</v>
      </c>
      <c r="AJ27" s="47">
        <f>'Tabela VIII'!AJ27/'Tabela VIII'!AJ$43</f>
        <v>0.251</v>
      </c>
      <c r="AK27" s="47">
        <f>'Tabela VIII'!AK27/'Tabela VIII'!AK$43</f>
        <v>9.2999999999999999E-2</v>
      </c>
      <c r="AL27" s="47">
        <f>'Tabela VIII'!AL27/'Tabela VIII'!AL$43</f>
        <v>0.06</v>
      </c>
      <c r="AM27" s="47">
        <f>'Tabela VIII'!AM27/'Tabela VIII'!AM$43</f>
        <v>0.22</v>
      </c>
      <c r="AN27" s="47">
        <f>'Tabela VIII'!AN27/'Tabela VIII'!AN$43</f>
        <v>0.17</v>
      </c>
      <c r="AO27" s="47">
        <f>'Tabela VIII'!AO27/'Tabela VIII'!AO$43</f>
        <v>0.22600000000000001</v>
      </c>
      <c r="AP27" s="47">
        <f>'Tabela VIII'!AP27/'Tabela VIII'!AP$43</f>
        <v>0.16200000000000001</v>
      </c>
      <c r="AQ27" s="47">
        <f>'Tabela VIII'!AQ27/'Tabela VIII'!AQ$43</f>
        <v>0.14000000000000001</v>
      </c>
      <c r="AR27" s="47">
        <f>'Tabela VIII'!AR27/'Tabela VIII'!AR$43</f>
        <v>0.16400000000000001</v>
      </c>
      <c r="AS27" s="47">
        <f>'Tabela VIII'!AS27/'Tabela VIII'!AS$43</f>
        <v>0.14699999999999999</v>
      </c>
      <c r="AT27" s="47">
        <f>'Tabela VIII'!AT27/'Tabela VIII'!AT$43</f>
        <v>0.158</v>
      </c>
      <c r="AU27" s="47">
        <f>'Tabela VIII'!AU27/'Tabela VIII'!AU$43</f>
        <v>0.159</v>
      </c>
      <c r="AV27" s="47">
        <f>'Tabela VIII'!AV27/'Tabela VIII'!AV$43</f>
        <v>0.16200000000000001</v>
      </c>
      <c r="AW27" s="47">
        <f>'Tabela VIII'!AW27/'Tabela VIII'!AW$43</f>
        <v>0.158</v>
      </c>
      <c r="AX27" s="47">
        <f>'Tabela VIII'!AX27/'Tabela VIII'!AX$43</f>
        <v>0.13200000000000001</v>
      </c>
      <c r="AY27" s="47">
        <f>'Tabela VIII'!AY27/'Tabela VIII'!AY$43</f>
        <v>0.14599999999999999</v>
      </c>
      <c r="AZ27" s="47">
        <f>'Tabela VIII'!AZ27/'Tabela VIII'!AZ$43</f>
        <v>0.14299999999999999</v>
      </c>
    </row>
    <row r="28" spans="1:52" s="30" customFormat="1" ht="20.100000000000001" customHeight="1" x14ac:dyDescent="0.3">
      <c r="A28" s="9" t="s">
        <v>108</v>
      </c>
      <c r="B28" s="10">
        <v>4631</v>
      </c>
      <c r="C28" s="11" t="s">
        <v>109</v>
      </c>
      <c r="D28" s="46">
        <f>'Tabela VIII'!D28/'Tabela VIII'!D$43</f>
        <v>0.1</v>
      </c>
      <c r="E28" s="46">
        <f>'Tabela VIII'!E28/'Tabela VIII'!E$43</f>
        <v>0.17199999999999999</v>
      </c>
      <c r="F28" s="46">
        <f>'Tabela VIII'!F28/'Tabela VIII'!F$43</f>
        <v>0.127</v>
      </c>
      <c r="G28" s="46">
        <f>'Tabela VIII'!G28/'Tabela VIII'!G$43</f>
        <v>2.1000000000000001E-2</v>
      </c>
      <c r="H28" s="46">
        <f>'Tabela VIII'!H28/'Tabela VIII'!H$43</f>
        <v>0.121</v>
      </c>
      <c r="I28" s="46">
        <f>'Tabela VIII'!I28/'Tabela VIII'!I$43</f>
        <v>9.1999999999999998E-2</v>
      </c>
      <c r="J28" s="46">
        <f>'Tabela VIII'!J28/'Tabela VIII'!J$43</f>
        <v>0.107</v>
      </c>
      <c r="K28" s="46">
        <f>'Tabela VIII'!K28/'Tabela VIII'!K$43</f>
        <v>0.17299999999999999</v>
      </c>
      <c r="L28" s="46">
        <f>'Tabela VIII'!L28/'Tabela VIII'!L$43</f>
        <v>8.1000000000000003E-2</v>
      </c>
      <c r="M28" s="46">
        <f>'Tabela VIII'!M28/'Tabela VIII'!M$43</f>
        <v>0.13700000000000001</v>
      </c>
      <c r="N28" s="46">
        <f>'Tabela VIII'!N28/'Tabela VIII'!N$43</f>
        <v>7.0000000000000007E-2</v>
      </c>
      <c r="O28" s="46">
        <f>'Tabela VIII'!O28/'Tabela VIII'!O$43</f>
        <v>7.5999999999999998E-2</v>
      </c>
      <c r="P28" s="46">
        <f>'Tabela VIII'!P28/'Tabela VIII'!P$43</f>
        <v>0.17699999999999999</v>
      </c>
      <c r="Q28" s="46">
        <f>'Tabela VIII'!Q28/'Tabela VIII'!Q$43</f>
        <v>0.11899999999999999</v>
      </c>
      <c r="R28" s="46">
        <f>'Tabela VIII'!R28/'Tabela VIII'!R$43</f>
        <v>0.109</v>
      </c>
      <c r="S28" s="46">
        <f>'Tabela VIII'!S28/'Tabela VIII'!S$43</f>
        <v>7.1999999999999995E-2</v>
      </c>
      <c r="T28" s="46">
        <f>'Tabela VIII'!T28/'Tabela VIII'!T$43</f>
        <v>0.10100000000000001</v>
      </c>
      <c r="U28" s="46">
        <f>'Tabela VIII'!U28/'Tabela VIII'!U$43</f>
        <v>0.1</v>
      </c>
      <c r="V28" s="46">
        <f>'Tabela VIII'!V28/'Tabela VIII'!V$43</f>
        <v>0.16300000000000001</v>
      </c>
      <c r="W28" s="46">
        <f>'Tabela VIII'!W28/'Tabela VIII'!W$43</f>
        <v>9.8000000000000004E-2</v>
      </c>
      <c r="X28" s="46">
        <f>'Tabela VIII'!X28/'Tabela VIII'!X$43</f>
        <v>0.105</v>
      </c>
      <c r="Y28" s="46">
        <f>'Tabela VIII'!Y28/'Tabela VIII'!Y$43</f>
        <v>2E-3</v>
      </c>
      <c r="Z28" s="46">
        <f>'Tabela VIII'!Z28/'Tabela VIII'!Z$43</f>
        <v>8.0000000000000002E-3</v>
      </c>
      <c r="AA28" s="46">
        <f>'Tabela VIII'!AA28/'Tabela VIII'!AA$43</f>
        <v>2.5999999999999999E-2</v>
      </c>
      <c r="AB28" s="46">
        <f>'Tabela VIII'!AB28/'Tabela VIII'!AB$43</f>
        <v>0.123</v>
      </c>
      <c r="AC28" s="46">
        <f>'Tabela VIII'!AC28/'Tabela VIII'!AC$43</f>
        <v>8.7999999999999995E-2</v>
      </c>
      <c r="AD28" s="46">
        <f>'Tabela VIII'!AD28/'Tabela VIII'!AD$43</f>
        <v>0.22900000000000001</v>
      </c>
      <c r="AE28" s="46">
        <f>'Tabela VIII'!AE28/'Tabela VIII'!AE$43</f>
        <v>8.3000000000000004E-2</v>
      </c>
      <c r="AF28" s="46">
        <f>'Tabela VIII'!AF28/'Tabela VIII'!AF$43</f>
        <v>0.10299999999999999</v>
      </c>
      <c r="AG28" s="46">
        <f>'Tabela VIII'!AG28/'Tabela VIII'!AG$43</f>
        <v>0.109</v>
      </c>
      <c r="AH28" s="46">
        <f>'Tabela VIII'!AH28/'Tabela VIII'!AH$43</f>
        <v>0.127</v>
      </c>
      <c r="AI28" s="46">
        <f>'Tabela VIII'!AI28/'Tabela VIII'!AI$43</f>
        <v>9.0999999999999998E-2</v>
      </c>
      <c r="AJ28" s="46">
        <f>'Tabela VIII'!AJ28/'Tabela VIII'!AJ$43</f>
        <v>6.9000000000000006E-2</v>
      </c>
      <c r="AK28" s="46">
        <f>'Tabela VIII'!AK28/'Tabela VIII'!AK$43</f>
        <v>7.0000000000000007E-2</v>
      </c>
      <c r="AL28" s="46">
        <f>'Tabela VIII'!AL28/'Tabela VIII'!AL$43</f>
        <v>1.7000000000000001E-2</v>
      </c>
      <c r="AM28" s="46">
        <f>'Tabela VIII'!AM28/'Tabela VIII'!AM$43</f>
        <v>0.185</v>
      </c>
      <c r="AN28" s="46">
        <f>'Tabela VIII'!AN28/'Tabela VIII'!AN$43</f>
        <v>0.14000000000000001</v>
      </c>
      <c r="AO28" s="46">
        <f>'Tabela VIII'!AO28/'Tabela VIII'!AO$43</f>
        <v>0.17599999999999999</v>
      </c>
      <c r="AP28" s="46">
        <f>'Tabela VIII'!AP28/'Tabela VIII'!AP$43</f>
        <v>0.106</v>
      </c>
      <c r="AQ28" s="46">
        <f>'Tabela VIII'!AQ28/'Tabela VIII'!AQ$43</f>
        <v>0.10199999999999999</v>
      </c>
      <c r="AR28" s="46">
        <f>'Tabela VIII'!AR28/'Tabela VIII'!AR$43</f>
        <v>0.13500000000000001</v>
      </c>
      <c r="AS28" s="46">
        <f>'Tabela VIII'!AS28/'Tabela VIII'!AS$43</f>
        <v>0.123</v>
      </c>
      <c r="AT28" s="46">
        <f>'Tabela VIII'!AT28/'Tabela VIII'!AT$43</f>
        <v>0.13</v>
      </c>
      <c r="AU28" s="46">
        <f>'Tabela VIII'!AU28/'Tabela VIII'!AU$43</f>
        <v>0.124</v>
      </c>
      <c r="AV28" s="46">
        <f>'Tabela VIII'!AV28/'Tabela VIII'!AV$43</f>
        <v>0.129</v>
      </c>
      <c r="AW28" s="46">
        <f>'Tabela VIII'!AW28/'Tabela VIII'!AW$43</f>
        <v>0.129</v>
      </c>
      <c r="AX28" s="46">
        <f>'Tabela VIII'!AX28/'Tabela VIII'!AX$43</f>
        <v>0.1</v>
      </c>
      <c r="AY28" s="46">
        <f>'Tabela VIII'!AY28/'Tabela VIII'!AY$43</f>
        <v>0.11600000000000001</v>
      </c>
      <c r="AZ28" s="46">
        <f>'Tabela VIII'!AZ28/'Tabela VIII'!AZ$43</f>
        <v>0.109</v>
      </c>
    </row>
    <row r="29" spans="1:52" s="30" customFormat="1" ht="20.100000000000001" customHeight="1" x14ac:dyDescent="0.3">
      <c r="A29" s="9" t="s">
        <v>110</v>
      </c>
      <c r="B29" s="10">
        <v>4632</v>
      </c>
      <c r="C29" s="11" t="s">
        <v>111</v>
      </c>
      <c r="D29" s="46">
        <f>'Tabela VIII'!D29/'Tabela VIII'!D$43</f>
        <v>0</v>
      </c>
      <c r="E29" s="46">
        <f>'Tabela VIII'!E29/'Tabela VIII'!E$43</f>
        <v>0</v>
      </c>
      <c r="F29" s="46">
        <f>'Tabela VIII'!F29/'Tabela VIII'!F$43</f>
        <v>0</v>
      </c>
      <c r="G29" s="46">
        <f>'Tabela VIII'!G29/'Tabela VIII'!G$43</f>
        <v>0</v>
      </c>
      <c r="H29" s="46">
        <f>'Tabela VIII'!H29/'Tabela VIII'!H$43</f>
        <v>0</v>
      </c>
      <c r="I29" s="46">
        <f>'Tabela VIII'!I29/'Tabela VIII'!I$43</f>
        <v>0</v>
      </c>
      <c r="J29" s="46">
        <f>'Tabela VIII'!J29/'Tabela VIII'!J$43</f>
        <v>4.0000000000000001E-3</v>
      </c>
      <c r="K29" s="46">
        <f>'Tabela VIII'!K29/'Tabela VIII'!K$43</f>
        <v>0</v>
      </c>
      <c r="L29" s="46">
        <f>'Tabela VIII'!L29/'Tabela VIII'!L$43</f>
        <v>0</v>
      </c>
      <c r="M29" s="46">
        <f>'Tabela VIII'!M29/'Tabela VIII'!M$43</f>
        <v>0</v>
      </c>
      <c r="N29" s="46">
        <f>'Tabela VIII'!N29/'Tabela VIII'!N$43</f>
        <v>0</v>
      </c>
      <c r="O29" s="46">
        <f>'Tabela VIII'!O29/'Tabela VIII'!O$43</f>
        <v>5.0000000000000001E-3</v>
      </c>
      <c r="P29" s="46">
        <f>'Tabela VIII'!P29/'Tabela VIII'!P$43</f>
        <v>0</v>
      </c>
      <c r="Q29" s="46">
        <f>'Tabela VIII'!Q29/'Tabela VIII'!Q$43</f>
        <v>0</v>
      </c>
      <c r="R29" s="46">
        <f>'Tabela VIII'!R29/'Tabela VIII'!R$43</f>
        <v>3.0000000000000001E-3</v>
      </c>
      <c r="S29" s="46">
        <f>'Tabela VIII'!S29/'Tabela VIII'!S$43</f>
        <v>1E-3</v>
      </c>
      <c r="T29" s="46">
        <f>'Tabela VIII'!T29/'Tabela VIII'!T$43</f>
        <v>0</v>
      </c>
      <c r="U29" s="46">
        <f>'Tabela VIII'!U29/'Tabela VIII'!U$43</f>
        <v>1E-3</v>
      </c>
      <c r="V29" s="46">
        <f>'Tabela VIII'!V29/'Tabela VIII'!V$43</f>
        <v>2E-3</v>
      </c>
      <c r="W29" s="46">
        <f>'Tabela VIII'!W29/'Tabela VIII'!W$43</f>
        <v>2E-3</v>
      </c>
      <c r="X29" s="46">
        <f>'Tabela VIII'!X29/'Tabela VIII'!X$43</f>
        <v>0</v>
      </c>
      <c r="Y29" s="46">
        <f>'Tabela VIII'!Y29/'Tabela VIII'!Y$43</f>
        <v>0</v>
      </c>
      <c r="Z29" s="46">
        <f>'Tabela VIII'!Z29/'Tabela VIII'!Z$43</f>
        <v>0</v>
      </c>
      <c r="AA29" s="46">
        <f>'Tabela VIII'!AA29/'Tabela VIII'!AA$43</f>
        <v>0</v>
      </c>
      <c r="AB29" s="46">
        <f>'Tabela VIII'!AB29/'Tabela VIII'!AB$43</f>
        <v>0</v>
      </c>
      <c r="AC29" s="46">
        <f>'Tabela VIII'!AC29/'Tabela VIII'!AC$43</f>
        <v>0</v>
      </c>
      <c r="AD29" s="46">
        <f>'Tabela VIII'!AD29/'Tabela VIII'!AD$43</f>
        <v>0</v>
      </c>
      <c r="AE29" s="46">
        <f>'Tabela VIII'!AE29/'Tabela VIII'!AE$43</f>
        <v>0</v>
      </c>
      <c r="AF29" s="46">
        <f>'Tabela VIII'!AF29/'Tabela VIII'!AF$43</f>
        <v>0</v>
      </c>
      <c r="AG29" s="46">
        <f>'Tabela VIII'!AG29/'Tabela VIII'!AG$43</f>
        <v>7.0000000000000001E-3</v>
      </c>
      <c r="AH29" s="46">
        <f>'Tabela VIII'!AH29/'Tabela VIII'!AH$43</f>
        <v>0</v>
      </c>
      <c r="AI29" s="46">
        <f>'Tabela VIII'!AI29/'Tabela VIII'!AI$43</f>
        <v>0</v>
      </c>
      <c r="AJ29" s="46">
        <f>'Tabela VIII'!AJ29/'Tabela VIII'!AJ$43</f>
        <v>0</v>
      </c>
      <c r="AK29" s="46">
        <f>'Tabela VIII'!AK29/'Tabela VIII'!AK$43</f>
        <v>0</v>
      </c>
      <c r="AL29" s="46">
        <f>'Tabela VIII'!AL29/'Tabela VIII'!AL$43</f>
        <v>0</v>
      </c>
      <c r="AM29" s="46">
        <f>'Tabela VIII'!AM29/'Tabela VIII'!AM$43</f>
        <v>5.0000000000000001E-3</v>
      </c>
      <c r="AN29" s="46">
        <f>'Tabela VIII'!AN29/'Tabela VIII'!AN$43</f>
        <v>7.0000000000000001E-3</v>
      </c>
      <c r="AO29" s="46">
        <f>'Tabela VIII'!AO29/'Tabela VIII'!AO$43</f>
        <v>0.01</v>
      </c>
      <c r="AP29" s="46">
        <f>'Tabela VIII'!AP29/'Tabela VIII'!AP$43</f>
        <v>0</v>
      </c>
      <c r="AQ29" s="46">
        <f>'Tabela VIII'!AQ29/'Tabela VIII'!AQ$43</f>
        <v>1E-3</v>
      </c>
      <c r="AR29" s="46">
        <f>'Tabela VIII'!AR29/'Tabela VIII'!AR$43</f>
        <v>6.0000000000000001E-3</v>
      </c>
      <c r="AS29" s="46">
        <f>'Tabela VIII'!AS29/'Tabela VIII'!AS$43</f>
        <v>2E-3</v>
      </c>
      <c r="AT29" s="46">
        <f>'Tabela VIII'!AT29/'Tabela VIII'!AT$43</f>
        <v>7.0000000000000001E-3</v>
      </c>
      <c r="AU29" s="46">
        <f>'Tabela VIII'!AU29/'Tabela VIII'!AU$43</f>
        <v>8.0000000000000002E-3</v>
      </c>
      <c r="AV29" s="46">
        <f>'Tabela VIII'!AV29/'Tabela VIII'!AV$43</f>
        <v>5.0000000000000001E-3</v>
      </c>
      <c r="AW29" s="46">
        <f>'Tabela VIII'!AW29/'Tabela VIII'!AW$43</f>
        <v>5.0000000000000001E-3</v>
      </c>
      <c r="AX29" s="46">
        <f>'Tabela VIII'!AX29/'Tabela VIII'!AX$43</f>
        <v>4.0000000000000001E-3</v>
      </c>
      <c r="AY29" s="46">
        <f>'Tabela VIII'!AY29/'Tabela VIII'!AY$43</f>
        <v>4.0000000000000001E-3</v>
      </c>
      <c r="AZ29" s="46">
        <f>'Tabela VIII'!AZ29/'Tabela VIII'!AZ$43</f>
        <v>3.0000000000000001E-3</v>
      </c>
    </row>
    <row r="30" spans="1:52" s="30" customFormat="1" ht="20.100000000000001" customHeight="1" x14ac:dyDescent="0.3">
      <c r="A30" s="9" t="s">
        <v>112</v>
      </c>
      <c r="B30" s="10">
        <v>464</v>
      </c>
      <c r="C30" s="11" t="s">
        <v>113</v>
      </c>
      <c r="D30" s="46">
        <f>'Tabela VIII'!D30/'Tabela VIII'!D$43</f>
        <v>0</v>
      </c>
      <c r="E30" s="46">
        <f>'Tabela VIII'!E30/'Tabela VIII'!E$43</f>
        <v>0</v>
      </c>
      <c r="F30" s="46">
        <f>'Tabela VIII'!F30/'Tabela VIII'!F$43</f>
        <v>0</v>
      </c>
      <c r="G30" s="46">
        <f>'Tabela VIII'!G30/'Tabela VIII'!G$43</f>
        <v>0</v>
      </c>
      <c r="H30" s="46">
        <f>'Tabela VIII'!H30/'Tabela VIII'!H$43</f>
        <v>8.0000000000000002E-3</v>
      </c>
      <c r="I30" s="46">
        <f>'Tabela VIII'!I30/'Tabela VIII'!I$43</f>
        <v>0</v>
      </c>
      <c r="J30" s="46">
        <f>'Tabela VIII'!J30/'Tabela VIII'!J$43</f>
        <v>0</v>
      </c>
      <c r="K30" s="46">
        <f>'Tabela VIII'!K30/'Tabela VIII'!K$43</f>
        <v>0</v>
      </c>
      <c r="L30" s="46">
        <f>'Tabela VIII'!L30/'Tabela VIII'!L$43</f>
        <v>0</v>
      </c>
      <c r="M30" s="46">
        <f>'Tabela VIII'!M30/'Tabela VIII'!M$43</f>
        <v>0</v>
      </c>
      <c r="N30" s="46">
        <f>'Tabela VIII'!N30/'Tabela VIII'!N$43</f>
        <v>0</v>
      </c>
      <c r="O30" s="46">
        <f>'Tabela VIII'!O30/'Tabela VIII'!O$43</f>
        <v>2.9000000000000001E-2</v>
      </c>
      <c r="P30" s="46">
        <f>'Tabela VIII'!P30/'Tabela VIII'!P$43</f>
        <v>8.0000000000000002E-3</v>
      </c>
      <c r="Q30" s="46">
        <f>'Tabela VIII'!Q30/'Tabela VIII'!Q$43</f>
        <v>0</v>
      </c>
      <c r="R30" s="46">
        <f>'Tabela VIII'!R30/'Tabela VIII'!R$43</f>
        <v>1.0999999999999999E-2</v>
      </c>
      <c r="S30" s="46">
        <f>'Tabela VIII'!S30/'Tabela VIII'!S$43</f>
        <v>1.9E-2</v>
      </c>
      <c r="T30" s="46">
        <f>'Tabela VIII'!T30/'Tabela VIII'!T$43</f>
        <v>0</v>
      </c>
      <c r="U30" s="46">
        <f>'Tabela VIII'!U30/'Tabela VIII'!U$43</f>
        <v>0</v>
      </c>
      <c r="V30" s="46">
        <f>'Tabela VIII'!V30/'Tabela VIII'!V$43</f>
        <v>0</v>
      </c>
      <c r="W30" s="46">
        <f>'Tabela VIII'!W30/'Tabela VIII'!W$43</f>
        <v>4.1000000000000002E-2</v>
      </c>
      <c r="X30" s="46">
        <f>'Tabela VIII'!X30/'Tabela VIII'!X$43</f>
        <v>0</v>
      </c>
      <c r="Y30" s="46">
        <f>'Tabela VIII'!Y30/'Tabela VIII'!Y$43</f>
        <v>0</v>
      </c>
      <c r="Z30" s="46">
        <f>'Tabela VIII'!Z30/'Tabela VIII'!Z$43</f>
        <v>1.7999999999999999E-2</v>
      </c>
      <c r="AA30" s="46">
        <f>'Tabela VIII'!AA30/'Tabela VIII'!AA$43</f>
        <v>0</v>
      </c>
      <c r="AB30" s="46">
        <f>'Tabela VIII'!AB30/'Tabela VIII'!AB$43</f>
        <v>0</v>
      </c>
      <c r="AC30" s="46">
        <f>'Tabela VIII'!AC30/'Tabela VIII'!AC$43</f>
        <v>0</v>
      </c>
      <c r="AD30" s="46">
        <f>'Tabela VIII'!AD30/'Tabela VIII'!AD$43</f>
        <v>0</v>
      </c>
      <c r="AE30" s="46">
        <f>'Tabela VIII'!AE30/'Tabela VIII'!AE$43</f>
        <v>0</v>
      </c>
      <c r="AF30" s="46">
        <f>'Tabela VIII'!AF30/'Tabela VIII'!AF$43</f>
        <v>0</v>
      </c>
      <c r="AG30" s="46">
        <f>'Tabela VIII'!AG30/'Tabela VIII'!AG$43</f>
        <v>8.9999999999999993E-3</v>
      </c>
      <c r="AH30" s="46">
        <f>'Tabela VIII'!AH30/'Tabela VIII'!AH$43</f>
        <v>0</v>
      </c>
      <c r="AI30" s="46">
        <f>'Tabela VIII'!AI30/'Tabela VIII'!AI$43</f>
        <v>0</v>
      </c>
      <c r="AJ30" s="46">
        <f>'Tabela VIII'!AJ30/'Tabela VIII'!AJ$43</f>
        <v>0</v>
      </c>
      <c r="AK30" s="46">
        <f>'Tabela VIII'!AK30/'Tabela VIII'!AK$43</f>
        <v>0</v>
      </c>
      <c r="AL30" s="46">
        <f>'Tabela VIII'!AL30/'Tabela VIII'!AL$43</f>
        <v>1.9E-2</v>
      </c>
      <c r="AM30" s="46">
        <f>'Tabela VIII'!AM30/'Tabela VIII'!AM$43</f>
        <v>0</v>
      </c>
      <c r="AN30" s="46">
        <f>'Tabela VIII'!AN30/'Tabela VIII'!AN$43</f>
        <v>0</v>
      </c>
      <c r="AO30" s="46">
        <f>'Tabela VIII'!AO30/'Tabela VIII'!AO$43</f>
        <v>0</v>
      </c>
      <c r="AP30" s="46">
        <f>'Tabela VIII'!AP30/'Tabela VIII'!AP$43</f>
        <v>0</v>
      </c>
      <c r="AQ30" s="46">
        <f>'Tabela VIII'!AQ30/'Tabela VIII'!AQ$43</f>
        <v>7.0000000000000001E-3</v>
      </c>
      <c r="AR30" s="46">
        <f>'Tabela VIII'!AR30/'Tabela VIII'!AR$43</f>
        <v>0</v>
      </c>
      <c r="AS30" s="46">
        <f>'Tabela VIII'!AS30/'Tabela VIII'!AS$43</f>
        <v>0</v>
      </c>
      <c r="AT30" s="46">
        <f>'Tabela VIII'!AT30/'Tabela VIII'!AT$43</f>
        <v>0</v>
      </c>
      <c r="AU30" s="46">
        <f>'Tabela VIII'!AU30/'Tabela VIII'!AU$43</f>
        <v>0</v>
      </c>
      <c r="AV30" s="46">
        <f>'Tabela VIII'!AV30/'Tabela VIII'!AV$43</f>
        <v>5.0000000000000001E-3</v>
      </c>
      <c r="AW30" s="46">
        <f>'Tabela VIII'!AW30/'Tabela VIII'!AW$43</f>
        <v>1E-3</v>
      </c>
      <c r="AX30" s="46">
        <f>'Tabela VIII'!AX30/'Tabela VIII'!AX$43</f>
        <v>0</v>
      </c>
      <c r="AY30" s="46">
        <f>'Tabela VIII'!AY30/'Tabela VIII'!AY$43</f>
        <v>1E-3</v>
      </c>
      <c r="AZ30" s="46">
        <f>'Tabela VIII'!AZ30/'Tabela VIII'!AZ$43</f>
        <v>4.0000000000000001E-3</v>
      </c>
    </row>
    <row r="31" spans="1:52" s="30" customFormat="1" ht="20.100000000000001" customHeight="1" x14ac:dyDescent="0.3">
      <c r="A31" s="9" t="s">
        <v>114</v>
      </c>
      <c r="B31" s="10">
        <v>465</v>
      </c>
      <c r="C31" s="11" t="s">
        <v>115</v>
      </c>
      <c r="D31" s="46">
        <f>'Tabela VIII'!D31/'Tabela VIII'!D$43</f>
        <v>1.9E-2</v>
      </c>
      <c r="E31" s="46">
        <f>'Tabela VIII'!E31/'Tabela VIII'!E$43</f>
        <v>2.3E-2</v>
      </c>
      <c r="F31" s="46">
        <f>'Tabela VIII'!F31/'Tabela VIII'!F$43</f>
        <v>0.13900000000000001</v>
      </c>
      <c r="G31" s="46">
        <f>'Tabela VIII'!G31/'Tabela VIII'!G$43</f>
        <v>0.02</v>
      </c>
      <c r="H31" s="46">
        <f>'Tabela VIII'!H31/'Tabela VIII'!H$43</f>
        <v>2.1000000000000001E-2</v>
      </c>
      <c r="I31" s="46">
        <f>'Tabela VIII'!I31/'Tabela VIII'!I$43</f>
        <v>2.1999999999999999E-2</v>
      </c>
      <c r="J31" s="46">
        <f>'Tabela VIII'!J31/'Tabela VIII'!J$43</f>
        <v>1.9E-2</v>
      </c>
      <c r="K31" s="46">
        <f>'Tabela VIII'!K31/'Tabela VIII'!K$43</f>
        <v>2.3E-2</v>
      </c>
      <c r="L31" s="46">
        <f>'Tabela VIII'!L31/'Tabela VIII'!L$43</f>
        <v>2.5000000000000001E-2</v>
      </c>
      <c r="M31" s="46">
        <f>'Tabela VIII'!M31/'Tabela VIII'!M$43</f>
        <v>1.9E-2</v>
      </c>
      <c r="N31" s="46">
        <f>'Tabela VIII'!N31/'Tabela VIII'!N$43</f>
        <v>4.0000000000000001E-3</v>
      </c>
      <c r="O31" s="46">
        <f>'Tabela VIII'!O31/'Tabela VIII'!O$43</f>
        <v>1.4E-2</v>
      </c>
      <c r="P31" s="46">
        <f>'Tabela VIII'!P31/'Tabela VIII'!P$43</f>
        <v>3.6999999999999998E-2</v>
      </c>
      <c r="Q31" s="46">
        <f>'Tabela VIII'!Q31/'Tabela VIII'!Q$43</f>
        <v>2.8000000000000001E-2</v>
      </c>
      <c r="R31" s="46">
        <f>'Tabela VIII'!R31/'Tabela VIII'!R$43</f>
        <v>1.2999999999999999E-2</v>
      </c>
      <c r="S31" s="46">
        <f>'Tabela VIII'!S31/'Tabela VIII'!S$43</f>
        <v>2.1999999999999999E-2</v>
      </c>
      <c r="T31" s="46">
        <f>'Tabela VIII'!T31/'Tabela VIII'!T$43</f>
        <v>2.1000000000000001E-2</v>
      </c>
      <c r="U31" s="46">
        <f>'Tabela VIII'!U31/'Tabela VIII'!U$43</f>
        <v>2.3E-2</v>
      </c>
      <c r="V31" s="46">
        <f>'Tabela VIII'!V31/'Tabela VIII'!V$43</f>
        <v>2.5000000000000001E-2</v>
      </c>
      <c r="W31" s="46">
        <f>'Tabela VIII'!W31/'Tabela VIII'!W$43</f>
        <v>1.9E-2</v>
      </c>
      <c r="X31" s="46">
        <f>'Tabela VIII'!X31/'Tabela VIII'!X$43</f>
        <v>2.8000000000000001E-2</v>
      </c>
      <c r="Y31" s="46">
        <f>'Tabela VIII'!Y31/'Tabela VIII'!Y$43</f>
        <v>2.8000000000000001E-2</v>
      </c>
      <c r="Z31" s="46">
        <f>'Tabela VIII'!Z31/'Tabela VIII'!Z$43</f>
        <v>1.7000000000000001E-2</v>
      </c>
      <c r="AA31" s="46">
        <f>'Tabela VIII'!AA31/'Tabela VIII'!AA$43</f>
        <v>0.02</v>
      </c>
      <c r="AB31" s="46">
        <f>'Tabela VIII'!AB31/'Tabela VIII'!AB$43</f>
        <v>3.2000000000000001E-2</v>
      </c>
      <c r="AC31" s="46">
        <f>'Tabela VIII'!AC31/'Tabela VIII'!AC$43</f>
        <v>7.0000000000000007E-2</v>
      </c>
      <c r="AD31" s="46">
        <f>'Tabela VIII'!AD31/'Tabela VIII'!AD$43</f>
        <v>6.4000000000000001E-2</v>
      </c>
      <c r="AE31" s="46">
        <f>'Tabela VIII'!AE31/'Tabela VIII'!AE$43</f>
        <v>0</v>
      </c>
      <c r="AF31" s="46">
        <f>'Tabela VIII'!AF31/'Tabela VIII'!AF$43</f>
        <v>1.7000000000000001E-2</v>
      </c>
      <c r="AG31" s="46">
        <f>'Tabela VIII'!AG31/'Tabela VIII'!AG$43</f>
        <v>2.3E-2</v>
      </c>
      <c r="AH31" s="46">
        <f>'Tabela VIII'!AH31/'Tabela VIII'!AH$43</f>
        <v>0.04</v>
      </c>
      <c r="AI31" s="46">
        <f>'Tabela VIII'!AI31/'Tabela VIII'!AI$43</f>
        <v>0.02</v>
      </c>
      <c r="AJ31" s="46">
        <f>'Tabela VIII'!AJ31/'Tabela VIII'!AJ$43</f>
        <v>0.182</v>
      </c>
      <c r="AK31" s="46">
        <f>'Tabela VIII'!AK31/'Tabela VIII'!AK$43</f>
        <v>2.4E-2</v>
      </c>
      <c r="AL31" s="46">
        <f>'Tabela VIII'!AL31/'Tabela VIII'!AL$43</f>
        <v>2.4E-2</v>
      </c>
      <c r="AM31" s="46">
        <f>'Tabela VIII'!AM31/'Tabela VIII'!AM$43</f>
        <v>0.03</v>
      </c>
      <c r="AN31" s="46">
        <f>'Tabela VIII'!AN31/'Tabela VIII'!AN$43</f>
        <v>2.3E-2</v>
      </c>
      <c r="AO31" s="46">
        <f>'Tabela VIII'!AO31/'Tabela VIII'!AO$43</f>
        <v>0.04</v>
      </c>
      <c r="AP31" s="46">
        <f>'Tabela VIII'!AP31/'Tabela VIII'!AP$43</f>
        <v>5.6000000000000001E-2</v>
      </c>
      <c r="AQ31" s="46">
        <f>'Tabela VIII'!AQ31/'Tabela VIII'!AQ$43</f>
        <v>0.03</v>
      </c>
      <c r="AR31" s="46">
        <f>'Tabela VIII'!AR31/'Tabela VIII'!AR$43</f>
        <v>2.3E-2</v>
      </c>
      <c r="AS31" s="46">
        <f>'Tabela VIII'!AS31/'Tabela VIII'!AS$43</f>
        <v>2.1999999999999999E-2</v>
      </c>
      <c r="AT31" s="46">
        <f>'Tabela VIII'!AT31/'Tabela VIII'!AT$43</f>
        <v>2.1999999999999999E-2</v>
      </c>
      <c r="AU31" s="46">
        <f>'Tabela VIII'!AU31/'Tabela VIII'!AU$43</f>
        <v>2.7E-2</v>
      </c>
      <c r="AV31" s="46">
        <f>'Tabela VIII'!AV31/'Tabela VIII'!AV$43</f>
        <v>2.3E-2</v>
      </c>
      <c r="AW31" s="46">
        <f>'Tabela VIII'!AW31/'Tabela VIII'!AW$43</f>
        <v>2.3E-2</v>
      </c>
      <c r="AX31" s="46">
        <f>'Tabela VIII'!AX31/'Tabela VIII'!AX$43</f>
        <v>2.8000000000000001E-2</v>
      </c>
      <c r="AY31" s="46">
        <f>'Tabela VIII'!AY31/'Tabela VIII'!AY$43</f>
        <v>2.5000000000000001E-2</v>
      </c>
      <c r="AZ31" s="46">
        <f>'Tabela VIII'!AZ31/'Tabela VIII'!AZ$43</f>
        <v>2.8000000000000001E-2</v>
      </c>
    </row>
    <row r="32" spans="1:52" s="32" customFormat="1" ht="20.100000000000001" customHeight="1" x14ac:dyDescent="0.3">
      <c r="A32" s="18" t="s">
        <v>116</v>
      </c>
      <c r="B32" s="19">
        <v>472</v>
      </c>
      <c r="C32" s="20" t="s">
        <v>117</v>
      </c>
      <c r="D32" s="47">
        <f>'Tabela VIII'!D32/'Tabela VIII'!D$43</f>
        <v>1.4999999999999999E-2</v>
      </c>
      <c r="E32" s="47">
        <f>'Tabela VIII'!E32/'Tabela VIII'!E$43</f>
        <v>0.1</v>
      </c>
      <c r="F32" s="47">
        <f>'Tabela VIII'!F32/'Tabela VIII'!F$43</f>
        <v>1.9E-2</v>
      </c>
      <c r="G32" s="47">
        <f>'Tabela VIII'!G32/'Tabela VIII'!G$43</f>
        <v>0.114</v>
      </c>
      <c r="H32" s="47">
        <f>'Tabela VIII'!H32/'Tabela VIII'!H$43</f>
        <v>7.0000000000000007E-2</v>
      </c>
      <c r="I32" s="47">
        <f>'Tabela VIII'!I32/'Tabela VIII'!I$43</f>
        <v>4.9000000000000002E-2</v>
      </c>
      <c r="J32" s="47">
        <f>'Tabela VIII'!J32/'Tabela VIII'!J$43</f>
        <v>3.6999999999999998E-2</v>
      </c>
      <c r="K32" s="47">
        <f>'Tabela VIII'!K32/'Tabela VIII'!K$43</f>
        <v>1.0999999999999999E-2</v>
      </c>
      <c r="L32" s="47">
        <f>'Tabela VIII'!L32/'Tabela VIII'!L$43</f>
        <v>7.5999999999999998E-2</v>
      </c>
      <c r="M32" s="47">
        <f>'Tabela VIII'!M32/'Tabela VIII'!M$43</f>
        <v>2.4E-2</v>
      </c>
      <c r="N32" s="47">
        <f>'Tabela VIII'!N32/'Tabela VIII'!N$43</f>
        <v>8.7999999999999995E-2</v>
      </c>
      <c r="O32" s="47">
        <f>'Tabela VIII'!O32/'Tabela VIII'!O$43</f>
        <v>2.5999999999999999E-2</v>
      </c>
      <c r="P32" s="47">
        <f>'Tabela VIII'!P32/'Tabela VIII'!P$43</f>
        <v>5.8999999999999997E-2</v>
      </c>
      <c r="Q32" s="47">
        <f>'Tabela VIII'!Q32/'Tabela VIII'!Q$43</f>
        <v>0.113</v>
      </c>
      <c r="R32" s="47">
        <f>'Tabela VIII'!R32/'Tabela VIII'!R$43</f>
        <v>3.2000000000000001E-2</v>
      </c>
      <c r="S32" s="47">
        <f>'Tabela VIII'!S32/'Tabela VIII'!S$43</f>
        <v>2.1000000000000001E-2</v>
      </c>
      <c r="T32" s="47">
        <f>'Tabela VIII'!T32/'Tabela VIII'!T$43</f>
        <v>7.2999999999999995E-2</v>
      </c>
      <c r="U32" s="47">
        <f>'Tabela VIII'!U32/'Tabela VIII'!U$43</f>
        <v>0.03</v>
      </c>
      <c r="V32" s="47">
        <f>'Tabela VIII'!V32/'Tabela VIII'!V$43</f>
        <v>3.9E-2</v>
      </c>
      <c r="W32" s="47">
        <f>'Tabela VIII'!W32/'Tabela VIII'!W$43</f>
        <v>8.5999999999999993E-2</v>
      </c>
      <c r="X32" s="47">
        <f>'Tabela VIII'!X32/'Tabela VIII'!X$43</f>
        <v>6.0999999999999999E-2</v>
      </c>
      <c r="Y32" s="47">
        <f>'Tabela VIII'!Y32/'Tabela VIII'!Y$43</f>
        <v>6.3E-2</v>
      </c>
      <c r="Z32" s="47">
        <f>'Tabela VIII'!Z32/'Tabela VIII'!Z$43</f>
        <v>0.13100000000000001</v>
      </c>
      <c r="AA32" s="47">
        <f>'Tabela VIII'!AA32/'Tabela VIII'!AA$43</f>
        <v>4.1000000000000002E-2</v>
      </c>
      <c r="AB32" s="47">
        <f>'Tabela VIII'!AB32/'Tabela VIII'!AB$43</f>
        <v>1.9E-2</v>
      </c>
      <c r="AC32" s="47">
        <f>'Tabela VIII'!AC32/'Tabela VIII'!AC$43</f>
        <v>5.8999999999999997E-2</v>
      </c>
      <c r="AD32" s="47">
        <f>'Tabela VIII'!AD32/'Tabela VIII'!AD$43</f>
        <v>0.03</v>
      </c>
      <c r="AE32" s="47">
        <f>'Tabela VIII'!AE32/'Tabela VIII'!AE$43</f>
        <v>3.1E-2</v>
      </c>
      <c r="AF32" s="47">
        <f>'Tabela VIII'!AF32/'Tabela VIII'!AF$43</f>
        <v>8.3000000000000004E-2</v>
      </c>
      <c r="AG32" s="47">
        <f>'Tabela VIII'!AG32/'Tabela VIII'!AG$43</f>
        <v>8.3000000000000004E-2</v>
      </c>
      <c r="AH32" s="47">
        <f>'Tabela VIII'!AH32/'Tabela VIII'!AH$43</f>
        <v>2.1000000000000001E-2</v>
      </c>
      <c r="AI32" s="47">
        <f>'Tabela VIII'!AI32/'Tabela VIII'!AI$43</f>
        <v>0.05</v>
      </c>
      <c r="AJ32" s="47">
        <f>'Tabela VIII'!AJ32/'Tabela VIII'!AJ$43</f>
        <v>4.4999999999999998E-2</v>
      </c>
      <c r="AK32" s="47">
        <f>'Tabela VIII'!AK32/'Tabela VIII'!AK$43</f>
        <v>5.7000000000000002E-2</v>
      </c>
      <c r="AL32" s="47">
        <f>'Tabela VIII'!AL32/'Tabela VIII'!AL$43</f>
        <v>4.3999999999999997E-2</v>
      </c>
      <c r="AM32" s="47">
        <f>'Tabela VIII'!AM32/'Tabela VIII'!AM$43</f>
        <v>1.9E-2</v>
      </c>
      <c r="AN32" s="47">
        <f>'Tabela VIII'!AN32/'Tabela VIII'!AN$43</f>
        <v>7.4999999999999997E-2</v>
      </c>
      <c r="AO32" s="47">
        <f>'Tabela VIII'!AO32/'Tabela VIII'!AO$43</f>
        <v>2.5000000000000001E-2</v>
      </c>
      <c r="AP32" s="47">
        <f>'Tabela VIII'!AP32/'Tabela VIII'!AP$43</f>
        <v>7.0999999999999994E-2</v>
      </c>
      <c r="AQ32" s="47">
        <f>'Tabela VIII'!AQ32/'Tabela VIII'!AQ$43</f>
        <v>0.05</v>
      </c>
      <c r="AR32" s="47">
        <f>'Tabela VIII'!AR32/'Tabela VIII'!AR$43</f>
        <v>3.5000000000000003E-2</v>
      </c>
      <c r="AS32" s="47">
        <f>'Tabela VIII'!AS32/'Tabela VIII'!AS$43</f>
        <v>0.02</v>
      </c>
      <c r="AT32" s="47">
        <f>'Tabela VIII'!AT32/'Tabela VIII'!AT$43</f>
        <v>4.2000000000000003E-2</v>
      </c>
      <c r="AU32" s="47">
        <f>'Tabela VIII'!AU32/'Tabela VIII'!AU$43</f>
        <v>0.04</v>
      </c>
      <c r="AV32" s="47">
        <f>'Tabela VIII'!AV32/'Tabela VIII'!AV$43</f>
        <v>2.5999999999999999E-2</v>
      </c>
      <c r="AW32" s="47">
        <f>'Tabela VIII'!AW32/'Tabela VIII'!AW$43</f>
        <v>0.03</v>
      </c>
      <c r="AX32" s="47">
        <f>'Tabela VIII'!AX32/'Tabela VIII'!AX$43</f>
        <v>1.9E-2</v>
      </c>
      <c r="AY32" s="47">
        <f>'Tabela VIII'!AY32/'Tabela VIII'!AY$43</f>
        <v>2.5000000000000001E-2</v>
      </c>
      <c r="AZ32" s="47">
        <f>'Tabela VIII'!AZ32/'Tabela VIII'!AZ$43</f>
        <v>3.6999999999999998E-2</v>
      </c>
    </row>
    <row r="33" spans="1:52" s="32" customFormat="1" ht="20.100000000000001" customHeight="1" x14ac:dyDescent="0.3">
      <c r="A33" s="18" t="s">
        <v>118</v>
      </c>
      <c r="B33" s="19">
        <v>48</v>
      </c>
      <c r="C33" s="20" t="s">
        <v>119</v>
      </c>
      <c r="D33" s="47">
        <f>'Tabela VIII'!D33/'Tabela VIII'!D$43</f>
        <v>4.5999999999999999E-2</v>
      </c>
      <c r="E33" s="47">
        <f>'Tabela VIII'!E33/'Tabela VIII'!E$43</f>
        <v>6.5000000000000002E-2</v>
      </c>
      <c r="F33" s="47">
        <f>'Tabela VIII'!F33/'Tabela VIII'!F$43</f>
        <v>4.5999999999999999E-2</v>
      </c>
      <c r="G33" s="47">
        <f>'Tabela VIII'!G33/'Tabela VIII'!G$43</f>
        <v>4.5999999999999999E-2</v>
      </c>
      <c r="H33" s="47">
        <f>'Tabela VIII'!H33/'Tabela VIII'!H$43</f>
        <v>7.2999999999999995E-2</v>
      </c>
      <c r="I33" s="47">
        <f>'Tabela VIII'!I33/'Tabela VIII'!I$43</f>
        <v>0.107</v>
      </c>
      <c r="J33" s="47">
        <f>'Tabela VIII'!J33/'Tabela VIII'!J$43</f>
        <v>0.04</v>
      </c>
      <c r="K33" s="47">
        <f>'Tabela VIII'!K33/'Tabela VIII'!K$43</f>
        <v>8.1000000000000003E-2</v>
      </c>
      <c r="L33" s="47">
        <f>'Tabela VIII'!L33/'Tabela VIII'!L$43</f>
        <v>5.7000000000000002E-2</v>
      </c>
      <c r="M33" s="47">
        <f>'Tabela VIII'!M33/'Tabela VIII'!M$43</f>
        <v>4.2000000000000003E-2</v>
      </c>
      <c r="N33" s="47">
        <f>'Tabela VIII'!N33/'Tabela VIII'!N$43</f>
        <v>2.7E-2</v>
      </c>
      <c r="O33" s="47">
        <f>'Tabela VIII'!O33/'Tabela VIII'!O$43</f>
        <v>5.8000000000000003E-2</v>
      </c>
      <c r="P33" s="47">
        <f>'Tabela VIII'!P33/'Tabela VIII'!P$43</f>
        <v>7.0000000000000007E-2</v>
      </c>
      <c r="Q33" s="47">
        <f>'Tabela VIII'!Q33/'Tabela VIII'!Q$43</f>
        <v>4.4999999999999998E-2</v>
      </c>
      <c r="R33" s="47">
        <f>'Tabela VIII'!R33/'Tabela VIII'!R$43</f>
        <v>6.5000000000000002E-2</v>
      </c>
      <c r="S33" s="47">
        <f>'Tabela VIII'!S33/'Tabela VIII'!S$43</f>
        <v>7.9000000000000001E-2</v>
      </c>
      <c r="T33" s="47">
        <f>'Tabela VIII'!T33/'Tabela VIII'!T$43</f>
        <v>4.2000000000000003E-2</v>
      </c>
      <c r="U33" s="47">
        <f>'Tabela VIII'!U33/'Tabela VIII'!U$43</f>
        <v>5.5E-2</v>
      </c>
      <c r="V33" s="47">
        <f>'Tabela VIII'!V33/'Tabela VIII'!V$43</f>
        <v>2.9000000000000001E-2</v>
      </c>
      <c r="W33" s="47">
        <f>'Tabela VIII'!W33/'Tabela VIII'!W$43</f>
        <v>5.7000000000000002E-2</v>
      </c>
      <c r="X33" s="47">
        <f>'Tabela VIII'!X33/'Tabela VIII'!X$43</f>
        <v>8.4000000000000005E-2</v>
      </c>
      <c r="Y33" s="47">
        <f>'Tabela VIII'!Y33/'Tabela VIII'!Y$43</f>
        <v>6.5000000000000002E-2</v>
      </c>
      <c r="Z33" s="47">
        <f>'Tabela VIII'!Z33/'Tabela VIII'!Z$43</f>
        <v>5.0999999999999997E-2</v>
      </c>
      <c r="AA33" s="47">
        <f>'Tabela VIII'!AA33/'Tabela VIII'!AA$43</f>
        <v>6.3E-2</v>
      </c>
      <c r="AB33" s="47">
        <f>'Tabela VIII'!AB33/'Tabela VIII'!AB$43</f>
        <v>7.0999999999999994E-2</v>
      </c>
      <c r="AC33" s="47">
        <f>'Tabela VIII'!AC33/'Tabela VIII'!AC$43</f>
        <v>7.4999999999999997E-2</v>
      </c>
      <c r="AD33" s="47">
        <f>'Tabela VIII'!AD33/'Tabela VIII'!AD$43</f>
        <v>5.7000000000000002E-2</v>
      </c>
      <c r="AE33" s="47">
        <f>'Tabela VIII'!AE33/'Tabela VIII'!AE$43</f>
        <v>7.6999999999999999E-2</v>
      </c>
      <c r="AF33" s="47">
        <f>'Tabela VIII'!AF33/'Tabela VIII'!AF$43</f>
        <v>0.192</v>
      </c>
      <c r="AG33" s="47">
        <f>'Tabela VIII'!AG33/'Tabela VIII'!AG$43</f>
        <v>0.09</v>
      </c>
      <c r="AH33" s="47">
        <f>'Tabela VIII'!AH33/'Tabela VIII'!AH$43</f>
        <v>7.6999999999999999E-2</v>
      </c>
      <c r="AI33" s="47">
        <f>'Tabela VIII'!AI33/'Tabela VIII'!AI$43</f>
        <v>9.2999999999999999E-2</v>
      </c>
      <c r="AJ33" s="47">
        <f>'Tabela VIII'!AJ33/'Tabela VIII'!AJ$43</f>
        <v>5.1999999999999998E-2</v>
      </c>
      <c r="AK33" s="47">
        <f>'Tabela VIII'!AK33/'Tabela VIII'!AK$43</f>
        <v>7.9000000000000001E-2</v>
      </c>
      <c r="AL33" s="47">
        <f>'Tabela VIII'!AL33/'Tabela VIII'!AL$43</f>
        <v>0.14000000000000001</v>
      </c>
      <c r="AM33" s="47">
        <f>'Tabela VIII'!AM33/'Tabela VIII'!AM$43</f>
        <v>4.4999999999999998E-2</v>
      </c>
      <c r="AN33" s="47">
        <f>'Tabela VIII'!AN33/'Tabela VIII'!AN$43</f>
        <v>8.1000000000000003E-2</v>
      </c>
      <c r="AO33" s="47">
        <f>'Tabela VIII'!AO33/'Tabela VIII'!AO$43</f>
        <v>8.5000000000000006E-2</v>
      </c>
      <c r="AP33" s="47">
        <f>'Tabela VIII'!AP33/'Tabela VIII'!AP$43</f>
        <v>9.7000000000000003E-2</v>
      </c>
      <c r="AQ33" s="47">
        <f>'Tabela VIII'!AQ33/'Tabela VIII'!AQ$43</f>
        <v>7.0000000000000007E-2</v>
      </c>
      <c r="AR33" s="47">
        <f>'Tabela VIII'!AR33/'Tabela VIII'!AR$43</f>
        <v>5.7000000000000002E-2</v>
      </c>
      <c r="AS33" s="47">
        <f>'Tabela VIII'!AS33/'Tabela VIII'!AS$43</f>
        <v>7.5999999999999998E-2</v>
      </c>
      <c r="AT33" s="47">
        <f>'Tabela VIII'!AT33/'Tabela VIII'!AT$43</f>
        <v>6.8000000000000005E-2</v>
      </c>
      <c r="AU33" s="47">
        <f>'Tabela VIII'!AU33/'Tabela VIII'!AU$43</f>
        <v>0.104</v>
      </c>
      <c r="AV33" s="47">
        <f>'Tabela VIII'!AV33/'Tabela VIII'!AV$43</f>
        <v>5.1999999999999998E-2</v>
      </c>
      <c r="AW33" s="47">
        <f>'Tabela VIII'!AW33/'Tabela VIII'!AW$43</f>
        <v>6.7000000000000004E-2</v>
      </c>
      <c r="AX33" s="47">
        <f>'Tabela VIII'!AX33/'Tabela VIII'!AX$43</f>
        <v>5.6000000000000001E-2</v>
      </c>
      <c r="AY33" s="47">
        <f>'Tabela VIII'!AY33/'Tabela VIII'!AY$43</f>
        <v>6.2E-2</v>
      </c>
      <c r="AZ33" s="47">
        <f>'Tabela VIII'!AZ33/'Tabela VIII'!AZ$43</f>
        <v>6.6000000000000003E-2</v>
      </c>
    </row>
    <row r="34" spans="1:52" s="32" customFormat="1" ht="20.100000000000001" customHeight="1" x14ac:dyDescent="0.3">
      <c r="A34" s="16" t="s">
        <v>120</v>
      </c>
      <c r="B34" s="16" t="s">
        <v>121</v>
      </c>
      <c r="C34" s="21" t="s">
        <v>122</v>
      </c>
      <c r="D34" s="47">
        <f>'Tabela VIII'!D34/'Tabela VIII'!D$43</f>
        <v>0</v>
      </c>
      <c r="E34" s="47">
        <f>'Tabela VIII'!E34/'Tabela VIII'!E$43</f>
        <v>0</v>
      </c>
      <c r="F34" s="47">
        <f>'Tabela VIII'!F34/'Tabela VIII'!F$43</f>
        <v>0</v>
      </c>
      <c r="G34" s="47">
        <f>'Tabela VIII'!G34/'Tabela VIII'!G$43</f>
        <v>0</v>
      </c>
      <c r="H34" s="47">
        <f>'Tabela VIII'!H34/'Tabela VIII'!H$43</f>
        <v>0</v>
      </c>
      <c r="I34" s="47">
        <f>'Tabela VIII'!I34/'Tabela VIII'!I$43</f>
        <v>0</v>
      </c>
      <c r="J34" s="47">
        <f>'Tabela VIII'!J34/'Tabela VIII'!J$43</f>
        <v>0</v>
      </c>
      <c r="K34" s="47">
        <f>'Tabela VIII'!K34/'Tabela VIII'!K$43</f>
        <v>0</v>
      </c>
      <c r="L34" s="47">
        <f>'Tabela VIII'!L34/'Tabela VIII'!L$43</f>
        <v>0</v>
      </c>
      <c r="M34" s="47">
        <f>'Tabela VIII'!M34/'Tabela VIII'!M$43</f>
        <v>0</v>
      </c>
      <c r="N34" s="47">
        <f>'Tabela VIII'!N34/'Tabela VIII'!N$43</f>
        <v>0</v>
      </c>
      <c r="O34" s="47">
        <f>'Tabela VIII'!O34/'Tabela VIII'!O$43</f>
        <v>0</v>
      </c>
      <c r="P34" s="47">
        <f>'Tabela VIII'!P34/'Tabela VIII'!P$43</f>
        <v>0</v>
      </c>
      <c r="Q34" s="47">
        <f>'Tabela VIII'!Q34/'Tabela VIII'!Q$43</f>
        <v>0</v>
      </c>
      <c r="R34" s="47">
        <f>'Tabela VIII'!R34/'Tabela VIII'!R$43</f>
        <v>0</v>
      </c>
      <c r="S34" s="47">
        <f>'Tabela VIII'!S34/'Tabela VIII'!S$43</f>
        <v>0</v>
      </c>
      <c r="T34" s="47">
        <f>'Tabela VIII'!T34/'Tabela VIII'!T$43</f>
        <v>0</v>
      </c>
      <c r="U34" s="47">
        <f>'Tabela VIII'!U34/'Tabela VIII'!U$43</f>
        <v>0</v>
      </c>
      <c r="V34" s="47">
        <f>'Tabela VIII'!V34/'Tabela VIII'!V$43</f>
        <v>0</v>
      </c>
      <c r="W34" s="47">
        <f>'Tabela VIII'!W34/'Tabela VIII'!W$43</f>
        <v>0</v>
      </c>
      <c r="X34" s="47">
        <f>'Tabela VIII'!X34/'Tabela VIII'!X$43</f>
        <v>0</v>
      </c>
      <c r="Y34" s="47">
        <f>'Tabela VIII'!Y34/'Tabela VIII'!Y$43</f>
        <v>4.0000000000000001E-3</v>
      </c>
      <c r="Z34" s="47">
        <f>'Tabela VIII'!Z34/'Tabela VIII'!Z$43</f>
        <v>0</v>
      </c>
      <c r="AA34" s="47">
        <f>'Tabela VIII'!AA34/'Tabela VIII'!AA$43</f>
        <v>0</v>
      </c>
      <c r="AB34" s="47">
        <f>'Tabela VIII'!AB34/'Tabela VIII'!AB$43</f>
        <v>0</v>
      </c>
      <c r="AC34" s="47">
        <f>'Tabela VIII'!AC34/'Tabela VIII'!AC$43</f>
        <v>0</v>
      </c>
      <c r="AD34" s="47">
        <f>'Tabela VIII'!AD34/'Tabela VIII'!AD$43</f>
        <v>0</v>
      </c>
      <c r="AE34" s="47">
        <f>'Tabela VIII'!AE34/'Tabela VIII'!AE$43</f>
        <v>0</v>
      </c>
      <c r="AF34" s="47">
        <f>'Tabela VIII'!AF34/'Tabela VIII'!AF$43</f>
        <v>0</v>
      </c>
      <c r="AG34" s="47">
        <f>'Tabela VIII'!AG34/'Tabela VIII'!AG$43</f>
        <v>1E-3</v>
      </c>
      <c r="AH34" s="47">
        <f>'Tabela VIII'!AH34/'Tabela VIII'!AH$43</f>
        <v>0</v>
      </c>
      <c r="AI34" s="47">
        <f>'Tabela VIII'!AI34/'Tabela VIII'!AI$43</f>
        <v>0</v>
      </c>
      <c r="AJ34" s="47">
        <f>'Tabela VIII'!AJ34/'Tabela VIII'!AJ$43</f>
        <v>0</v>
      </c>
      <c r="AK34" s="47">
        <f>'Tabela VIII'!AK34/'Tabela VIII'!AK$43</f>
        <v>0</v>
      </c>
      <c r="AL34" s="47">
        <f>'Tabela VIII'!AL34/'Tabela VIII'!AL$43</f>
        <v>0</v>
      </c>
      <c r="AM34" s="47">
        <f>'Tabela VIII'!AM34/'Tabela VIII'!AM$43</f>
        <v>0</v>
      </c>
      <c r="AN34" s="47">
        <f>'Tabela VIII'!AN34/'Tabela VIII'!AN$43</f>
        <v>0</v>
      </c>
      <c r="AO34" s="47">
        <f>'Tabela VIII'!AO34/'Tabela VIII'!AO$43</f>
        <v>0</v>
      </c>
      <c r="AP34" s="47">
        <f>'Tabela VIII'!AP34/'Tabela VIII'!AP$43</f>
        <v>0</v>
      </c>
      <c r="AQ34" s="47">
        <f>'Tabela VIII'!AQ34/'Tabela VIII'!AQ$43</f>
        <v>0</v>
      </c>
      <c r="AR34" s="47">
        <f>'Tabela VIII'!AR34/'Tabela VIII'!AR$43</f>
        <v>0</v>
      </c>
      <c r="AS34" s="47">
        <f>'Tabela VIII'!AS34/'Tabela VIII'!AS$43</f>
        <v>0</v>
      </c>
      <c r="AT34" s="47">
        <f>'Tabela VIII'!AT34/'Tabela VIII'!AT$43</f>
        <v>0</v>
      </c>
      <c r="AU34" s="47">
        <f>'Tabela VIII'!AU34/'Tabela VIII'!AU$43</f>
        <v>0</v>
      </c>
      <c r="AV34" s="47">
        <f>'Tabela VIII'!AV34/'Tabela VIII'!AV$43</f>
        <v>0</v>
      </c>
      <c r="AW34" s="47">
        <f>'Tabela VIII'!AW34/'Tabela VIII'!AW$43</f>
        <v>0</v>
      </c>
      <c r="AX34" s="47">
        <f>'Tabela VIII'!AX34/'Tabela VIII'!AX$43</f>
        <v>0</v>
      </c>
      <c r="AY34" s="47">
        <f>'Tabela VIII'!AY34/'Tabela VIII'!AY$43</f>
        <v>0</v>
      </c>
      <c r="AZ34" s="47">
        <f>'Tabela VIII'!AZ34/'Tabela VIII'!AZ$43</f>
        <v>0</v>
      </c>
    </row>
    <row r="35" spans="1:52" s="30" customFormat="1" ht="20.100000000000001" customHeight="1" x14ac:dyDescent="0.3">
      <c r="A35" s="9" t="s">
        <v>123</v>
      </c>
      <c r="B35" s="10">
        <v>49911</v>
      </c>
      <c r="C35" s="11" t="s">
        <v>124</v>
      </c>
      <c r="D35" s="46">
        <f>'Tabela VIII'!D35/'Tabela VIII'!D$43</f>
        <v>0</v>
      </c>
      <c r="E35" s="46">
        <f>'Tabela VIII'!E35/'Tabela VIII'!E$43</f>
        <v>0</v>
      </c>
      <c r="F35" s="46">
        <f>'Tabela VIII'!F35/'Tabela VIII'!F$43</f>
        <v>0</v>
      </c>
      <c r="G35" s="46">
        <f>'Tabela VIII'!G35/'Tabela VIII'!G$43</f>
        <v>0</v>
      </c>
      <c r="H35" s="46">
        <f>'Tabela VIII'!H35/'Tabela VIII'!H$43</f>
        <v>0</v>
      </c>
      <c r="I35" s="46">
        <f>'Tabela VIII'!I35/'Tabela VIII'!I$43</f>
        <v>0</v>
      </c>
      <c r="J35" s="46">
        <f>'Tabela VIII'!J35/'Tabela VIII'!J$43</f>
        <v>0</v>
      </c>
      <c r="K35" s="46">
        <f>'Tabela VIII'!K35/'Tabela VIII'!K$43</f>
        <v>0</v>
      </c>
      <c r="L35" s="46">
        <f>'Tabela VIII'!L35/'Tabela VIII'!L$43</f>
        <v>0</v>
      </c>
      <c r="M35" s="46">
        <f>'Tabela VIII'!M35/'Tabela VIII'!M$43</f>
        <v>0</v>
      </c>
      <c r="N35" s="46">
        <f>'Tabela VIII'!N35/'Tabela VIII'!N$43</f>
        <v>0</v>
      </c>
      <c r="O35" s="46">
        <f>'Tabela VIII'!O35/'Tabela VIII'!O$43</f>
        <v>0</v>
      </c>
      <c r="P35" s="46">
        <f>'Tabela VIII'!P35/'Tabela VIII'!P$43</f>
        <v>0</v>
      </c>
      <c r="Q35" s="46">
        <f>'Tabela VIII'!Q35/'Tabela VIII'!Q$43</f>
        <v>0</v>
      </c>
      <c r="R35" s="46">
        <f>'Tabela VIII'!R35/'Tabela VIII'!R$43</f>
        <v>0</v>
      </c>
      <c r="S35" s="46">
        <f>'Tabela VIII'!S35/'Tabela VIII'!S$43</f>
        <v>0</v>
      </c>
      <c r="T35" s="46">
        <f>'Tabela VIII'!T35/'Tabela VIII'!T$43</f>
        <v>0</v>
      </c>
      <c r="U35" s="46">
        <f>'Tabela VIII'!U35/'Tabela VIII'!U$43</f>
        <v>0</v>
      </c>
      <c r="V35" s="46">
        <f>'Tabela VIII'!V35/'Tabela VIII'!V$43</f>
        <v>0</v>
      </c>
      <c r="W35" s="46">
        <f>'Tabela VIII'!W35/'Tabela VIII'!W$43</f>
        <v>0</v>
      </c>
      <c r="X35" s="46">
        <f>'Tabela VIII'!X35/'Tabela VIII'!X$43</f>
        <v>0</v>
      </c>
      <c r="Y35" s="46">
        <f>'Tabela VIII'!Y35/'Tabela VIII'!Y$43</f>
        <v>0</v>
      </c>
      <c r="Z35" s="46">
        <f>'Tabela VIII'!Z35/'Tabela VIII'!Z$43</f>
        <v>0</v>
      </c>
      <c r="AA35" s="46">
        <f>'Tabela VIII'!AA35/'Tabela VIII'!AA$43</f>
        <v>0</v>
      </c>
      <c r="AB35" s="46">
        <f>'Tabela VIII'!AB35/'Tabela VIII'!AB$43</f>
        <v>0</v>
      </c>
      <c r="AC35" s="46">
        <f>'Tabela VIII'!AC35/'Tabela VIII'!AC$43</f>
        <v>0</v>
      </c>
      <c r="AD35" s="46">
        <f>'Tabela VIII'!AD35/'Tabela VIII'!AD$43</f>
        <v>0</v>
      </c>
      <c r="AE35" s="46">
        <f>'Tabela VIII'!AE35/'Tabela VIII'!AE$43</f>
        <v>0</v>
      </c>
      <c r="AF35" s="46">
        <f>'Tabela VIII'!AF35/'Tabela VIII'!AF$43</f>
        <v>0</v>
      </c>
      <c r="AG35" s="46">
        <f>'Tabela VIII'!AG35/'Tabela VIII'!AG$43</f>
        <v>0</v>
      </c>
      <c r="AH35" s="46">
        <f>'Tabela VIII'!AH35/'Tabela VIII'!AH$43</f>
        <v>0</v>
      </c>
      <c r="AI35" s="46">
        <f>'Tabela VIII'!AI35/'Tabela VIII'!AI$43</f>
        <v>0</v>
      </c>
      <c r="AJ35" s="46">
        <f>'Tabela VIII'!AJ35/'Tabela VIII'!AJ$43</f>
        <v>0</v>
      </c>
      <c r="AK35" s="46">
        <f>'Tabela VIII'!AK35/'Tabela VIII'!AK$43</f>
        <v>0</v>
      </c>
      <c r="AL35" s="46">
        <f>'Tabela VIII'!AL35/'Tabela VIII'!AL$43</f>
        <v>0</v>
      </c>
      <c r="AM35" s="46">
        <f>'Tabela VIII'!AM35/'Tabela VIII'!AM$43</f>
        <v>0</v>
      </c>
      <c r="AN35" s="46">
        <f>'Tabela VIII'!AN35/'Tabela VIII'!AN$43</f>
        <v>0</v>
      </c>
      <c r="AO35" s="46">
        <f>'Tabela VIII'!AO35/'Tabela VIII'!AO$43</f>
        <v>0</v>
      </c>
      <c r="AP35" s="46">
        <f>'Tabela VIII'!AP35/'Tabela VIII'!AP$43</f>
        <v>0</v>
      </c>
      <c r="AQ35" s="46">
        <f>'Tabela VIII'!AQ35/'Tabela VIII'!AQ$43</f>
        <v>0</v>
      </c>
      <c r="AR35" s="46">
        <f>'Tabela VIII'!AR35/'Tabela VIII'!AR$43</f>
        <v>0</v>
      </c>
      <c r="AS35" s="46">
        <f>'Tabela VIII'!AS35/'Tabela VIII'!AS$43</f>
        <v>0</v>
      </c>
      <c r="AT35" s="46">
        <f>'Tabela VIII'!AT35/'Tabela VIII'!AT$43</f>
        <v>0</v>
      </c>
      <c r="AU35" s="46">
        <f>'Tabela VIII'!AU35/'Tabela VIII'!AU$43</f>
        <v>0</v>
      </c>
      <c r="AV35" s="46">
        <f>'Tabela VIII'!AV35/'Tabela VIII'!AV$43</f>
        <v>0</v>
      </c>
      <c r="AW35" s="46">
        <f>'Tabela VIII'!AW35/'Tabela VIII'!AW$43</f>
        <v>0</v>
      </c>
      <c r="AX35" s="46">
        <f>'Tabela VIII'!AX35/'Tabela VIII'!AX$43</f>
        <v>0</v>
      </c>
      <c r="AY35" s="46">
        <f>'Tabela VIII'!AY35/'Tabela VIII'!AY$43</f>
        <v>0</v>
      </c>
      <c r="AZ35" s="46">
        <f>'Tabela VIII'!AZ35/'Tabela VIII'!AZ$43</f>
        <v>0</v>
      </c>
    </row>
    <row r="36" spans="1:52" s="30" customFormat="1" ht="20.100000000000001" customHeight="1" x14ac:dyDescent="0.3">
      <c r="A36" s="9" t="s">
        <v>125</v>
      </c>
      <c r="B36" s="10">
        <v>49912</v>
      </c>
      <c r="C36" s="11" t="s">
        <v>126</v>
      </c>
      <c r="D36" s="46">
        <f>'Tabela VIII'!D36/'Tabela VIII'!D$43</f>
        <v>0</v>
      </c>
      <c r="E36" s="46">
        <f>'Tabela VIII'!E36/'Tabela VIII'!E$43</f>
        <v>0</v>
      </c>
      <c r="F36" s="46">
        <f>'Tabela VIII'!F36/'Tabela VIII'!F$43</f>
        <v>0</v>
      </c>
      <c r="G36" s="46">
        <f>'Tabela VIII'!G36/'Tabela VIII'!G$43</f>
        <v>0</v>
      </c>
      <c r="H36" s="46">
        <f>'Tabela VIII'!H36/'Tabela VIII'!H$43</f>
        <v>0</v>
      </c>
      <c r="I36" s="46">
        <f>'Tabela VIII'!I36/'Tabela VIII'!I$43</f>
        <v>0</v>
      </c>
      <c r="J36" s="46">
        <f>'Tabela VIII'!J36/'Tabela VIII'!J$43</f>
        <v>0</v>
      </c>
      <c r="K36" s="46">
        <f>'Tabela VIII'!K36/'Tabela VIII'!K$43</f>
        <v>0</v>
      </c>
      <c r="L36" s="46">
        <f>'Tabela VIII'!L36/'Tabela VIII'!L$43</f>
        <v>0</v>
      </c>
      <c r="M36" s="46">
        <f>'Tabela VIII'!M36/'Tabela VIII'!M$43</f>
        <v>0</v>
      </c>
      <c r="N36" s="46">
        <f>'Tabela VIII'!N36/'Tabela VIII'!N$43</f>
        <v>0</v>
      </c>
      <c r="O36" s="46">
        <f>'Tabela VIII'!O36/'Tabela VIII'!O$43</f>
        <v>0</v>
      </c>
      <c r="P36" s="46">
        <f>'Tabela VIII'!P36/'Tabela VIII'!P$43</f>
        <v>0</v>
      </c>
      <c r="Q36" s="46">
        <f>'Tabela VIII'!Q36/'Tabela VIII'!Q$43</f>
        <v>0</v>
      </c>
      <c r="R36" s="46">
        <f>'Tabela VIII'!R36/'Tabela VIII'!R$43</f>
        <v>0</v>
      </c>
      <c r="S36" s="46">
        <f>'Tabela VIII'!S36/'Tabela VIII'!S$43</f>
        <v>0</v>
      </c>
      <c r="T36" s="46">
        <f>'Tabela VIII'!T36/'Tabela VIII'!T$43</f>
        <v>0</v>
      </c>
      <c r="U36" s="46">
        <f>'Tabela VIII'!U36/'Tabela VIII'!U$43</f>
        <v>0</v>
      </c>
      <c r="V36" s="46">
        <f>'Tabela VIII'!V36/'Tabela VIII'!V$43</f>
        <v>0</v>
      </c>
      <c r="W36" s="46">
        <f>'Tabela VIII'!W36/'Tabela VIII'!W$43</f>
        <v>0</v>
      </c>
      <c r="X36" s="46">
        <f>'Tabela VIII'!X36/'Tabela VIII'!X$43</f>
        <v>0</v>
      </c>
      <c r="Y36" s="46">
        <f>'Tabela VIII'!Y36/'Tabela VIII'!Y$43</f>
        <v>4.0000000000000001E-3</v>
      </c>
      <c r="Z36" s="46">
        <f>'Tabela VIII'!Z36/'Tabela VIII'!Z$43</f>
        <v>0</v>
      </c>
      <c r="AA36" s="46">
        <f>'Tabela VIII'!AA36/'Tabela VIII'!AA$43</f>
        <v>0</v>
      </c>
      <c r="AB36" s="46">
        <f>'Tabela VIII'!AB36/'Tabela VIII'!AB$43</f>
        <v>0</v>
      </c>
      <c r="AC36" s="46">
        <f>'Tabela VIII'!AC36/'Tabela VIII'!AC$43</f>
        <v>0</v>
      </c>
      <c r="AD36" s="46">
        <f>'Tabela VIII'!AD36/'Tabela VIII'!AD$43</f>
        <v>0</v>
      </c>
      <c r="AE36" s="46">
        <f>'Tabela VIII'!AE36/'Tabela VIII'!AE$43</f>
        <v>0</v>
      </c>
      <c r="AF36" s="46">
        <f>'Tabela VIII'!AF36/'Tabela VIII'!AF$43</f>
        <v>0</v>
      </c>
      <c r="AG36" s="46">
        <f>'Tabela VIII'!AG36/'Tabela VIII'!AG$43</f>
        <v>1E-3</v>
      </c>
      <c r="AH36" s="46">
        <f>'Tabela VIII'!AH36/'Tabela VIII'!AH$43</f>
        <v>0</v>
      </c>
      <c r="AI36" s="46">
        <f>'Tabela VIII'!AI36/'Tabela VIII'!AI$43</f>
        <v>0</v>
      </c>
      <c r="AJ36" s="46">
        <f>'Tabela VIII'!AJ36/'Tabela VIII'!AJ$43</f>
        <v>0</v>
      </c>
      <c r="AK36" s="46">
        <f>'Tabela VIII'!AK36/'Tabela VIII'!AK$43</f>
        <v>0</v>
      </c>
      <c r="AL36" s="46">
        <f>'Tabela VIII'!AL36/'Tabela VIII'!AL$43</f>
        <v>0</v>
      </c>
      <c r="AM36" s="46">
        <f>'Tabela VIII'!AM36/'Tabela VIII'!AM$43</f>
        <v>0</v>
      </c>
      <c r="AN36" s="46">
        <f>'Tabela VIII'!AN36/'Tabela VIII'!AN$43</f>
        <v>0</v>
      </c>
      <c r="AO36" s="46">
        <f>'Tabela VIII'!AO36/'Tabela VIII'!AO$43</f>
        <v>0</v>
      </c>
      <c r="AP36" s="46">
        <f>'Tabela VIII'!AP36/'Tabela VIII'!AP$43</f>
        <v>0</v>
      </c>
      <c r="AQ36" s="46">
        <f>'Tabela VIII'!AQ36/'Tabela VIII'!AQ$43</f>
        <v>0</v>
      </c>
      <c r="AR36" s="46">
        <f>'Tabela VIII'!AR36/'Tabela VIII'!AR$43</f>
        <v>0</v>
      </c>
      <c r="AS36" s="46">
        <f>'Tabela VIII'!AS36/'Tabela VIII'!AS$43</f>
        <v>0</v>
      </c>
      <c r="AT36" s="46">
        <f>'Tabela VIII'!AT36/'Tabela VIII'!AT$43</f>
        <v>0</v>
      </c>
      <c r="AU36" s="46">
        <f>'Tabela VIII'!AU36/'Tabela VIII'!AU$43</f>
        <v>0</v>
      </c>
      <c r="AV36" s="46">
        <f>'Tabela VIII'!AV36/'Tabela VIII'!AV$43</f>
        <v>0</v>
      </c>
      <c r="AW36" s="46">
        <f>'Tabela VIII'!AW36/'Tabela VIII'!AW$43</f>
        <v>0</v>
      </c>
      <c r="AX36" s="46">
        <f>'Tabela VIII'!AX36/'Tabela VIII'!AX$43</f>
        <v>0</v>
      </c>
      <c r="AY36" s="46">
        <f>'Tabela VIII'!AY36/'Tabela VIII'!AY$43</f>
        <v>0</v>
      </c>
      <c r="AZ36" s="46">
        <f>'Tabela VIII'!AZ36/'Tabela VIII'!AZ$43</f>
        <v>0</v>
      </c>
    </row>
    <row r="37" spans="1:52" s="32" customFormat="1" ht="20.100000000000001" customHeight="1" x14ac:dyDescent="0.3">
      <c r="A37" s="18" t="s">
        <v>127</v>
      </c>
      <c r="B37" s="19">
        <v>5</v>
      </c>
      <c r="C37" s="20" t="s">
        <v>128</v>
      </c>
      <c r="D37" s="47">
        <f>'Tabela VIII'!D37/'Tabela VIII'!D$43</f>
        <v>9.9000000000000005E-2</v>
      </c>
      <c r="E37" s="47">
        <f>'Tabela VIII'!E37/'Tabela VIII'!E$43</f>
        <v>4.2999999999999997E-2</v>
      </c>
      <c r="F37" s="47">
        <f>'Tabela VIII'!F37/'Tabela VIII'!F$43</f>
        <v>0.13700000000000001</v>
      </c>
      <c r="G37" s="47">
        <f>'Tabela VIII'!G37/'Tabela VIII'!G$43</f>
        <v>0.104</v>
      </c>
      <c r="H37" s="47">
        <f>'Tabela VIII'!H37/'Tabela VIII'!H$43</f>
        <v>8.5999999999999993E-2</v>
      </c>
      <c r="I37" s="47">
        <f>'Tabela VIII'!I37/'Tabela VIII'!I$43</f>
        <v>0.19800000000000001</v>
      </c>
      <c r="J37" s="47">
        <f>'Tabela VIII'!J37/'Tabela VIII'!J$43</f>
        <v>0.112</v>
      </c>
      <c r="K37" s="47">
        <f>'Tabela VIII'!K37/'Tabela VIII'!K$43</f>
        <v>2.5000000000000001E-2</v>
      </c>
      <c r="L37" s="47">
        <f>'Tabela VIII'!L37/'Tabela VIII'!L$43</f>
        <v>5.2999999999999999E-2</v>
      </c>
      <c r="M37" s="47">
        <f>'Tabela VIII'!M37/'Tabela VIII'!M$43</f>
        <v>9.7000000000000003E-2</v>
      </c>
      <c r="N37" s="47">
        <f>'Tabela VIII'!N37/'Tabela VIII'!N$43</f>
        <v>5.0999999999999997E-2</v>
      </c>
      <c r="O37" s="47">
        <f>'Tabela VIII'!O37/'Tabela VIII'!O$43</f>
        <v>0.28199999999999997</v>
      </c>
      <c r="P37" s="47">
        <f>'Tabela VIII'!P37/'Tabela VIII'!P$43</f>
        <v>5.5E-2</v>
      </c>
      <c r="Q37" s="47">
        <f>'Tabela VIII'!Q37/'Tabela VIII'!Q$43</f>
        <v>0.17599999999999999</v>
      </c>
      <c r="R37" s="47">
        <f>'Tabela VIII'!R37/'Tabela VIII'!R$43</f>
        <v>0.27500000000000002</v>
      </c>
      <c r="S37" s="47">
        <f>'Tabela VIII'!S37/'Tabela VIII'!S$43</f>
        <v>0.10299999999999999</v>
      </c>
      <c r="T37" s="47">
        <f>'Tabela VIII'!T37/'Tabela VIII'!T$43</f>
        <v>6.2E-2</v>
      </c>
      <c r="U37" s="47">
        <f>'Tabela VIII'!U37/'Tabela VIII'!U$43</f>
        <v>0.115</v>
      </c>
      <c r="V37" s="47">
        <f>'Tabela VIII'!V37/'Tabela VIII'!V$43</f>
        <v>0.104</v>
      </c>
      <c r="W37" s="47">
        <f>'Tabela VIII'!W37/'Tabela VIII'!W$43</f>
        <v>0.222</v>
      </c>
      <c r="X37" s="47">
        <f>'Tabela VIII'!X37/'Tabela VIII'!X$43</f>
        <v>5.0999999999999997E-2</v>
      </c>
      <c r="Y37" s="47">
        <f>'Tabela VIII'!Y37/'Tabela VIII'!Y$43</f>
        <v>3.6999999999999998E-2</v>
      </c>
      <c r="Z37" s="47">
        <f>'Tabela VIII'!Z37/'Tabela VIII'!Z$43</f>
        <v>3.5000000000000003E-2</v>
      </c>
      <c r="AA37" s="47">
        <f>'Tabela VIII'!AA37/'Tabela VIII'!AA$43</f>
        <v>4.7E-2</v>
      </c>
      <c r="AB37" s="47">
        <f>'Tabela VIII'!AB37/'Tabela VIII'!AB$43</f>
        <v>0.14599999999999999</v>
      </c>
      <c r="AC37" s="47">
        <f>'Tabela VIII'!AC37/'Tabela VIII'!AC$43</f>
        <v>0.23300000000000001</v>
      </c>
      <c r="AD37" s="47">
        <f>'Tabela VIII'!AD37/'Tabela VIII'!AD$43</f>
        <v>0.182</v>
      </c>
      <c r="AE37" s="47">
        <f>'Tabela VIII'!AE37/'Tabela VIII'!AE$43</f>
        <v>4.7E-2</v>
      </c>
      <c r="AF37" s="47">
        <f>'Tabela VIII'!AF37/'Tabela VIII'!AF$43</f>
        <v>0.01</v>
      </c>
      <c r="AG37" s="47">
        <f>'Tabela VIII'!AG37/'Tabela VIII'!AG$43</f>
        <v>6.4000000000000001E-2</v>
      </c>
      <c r="AH37" s="47">
        <f>'Tabela VIII'!AH37/'Tabela VIII'!AH$43</f>
        <v>0.14899999999999999</v>
      </c>
      <c r="AI37" s="47">
        <f>'Tabela VIII'!AI37/'Tabela VIII'!AI$43</f>
        <v>1.2999999999999999E-2</v>
      </c>
      <c r="AJ37" s="47">
        <f>'Tabela VIII'!AJ37/'Tabela VIII'!AJ$43</f>
        <v>0.23499999999999999</v>
      </c>
      <c r="AK37" s="47">
        <f>'Tabela VIII'!AK37/'Tabela VIII'!AK$43</f>
        <v>0.20499999999999999</v>
      </c>
      <c r="AL37" s="47">
        <f>'Tabela VIII'!AL37/'Tabela VIII'!AL$43</f>
        <v>0.13600000000000001</v>
      </c>
      <c r="AM37" s="47">
        <f>'Tabela VIII'!AM37/'Tabela VIII'!AM$43</f>
        <v>4.4999999999999998E-2</v>
      </c>
      <c r="AN37" s="47">
        <f>'Tabela VIII'!AN37/'Tabela VIII'!AN$43</f>
        <v>7.2999999999999995E-2</v>
      </c>
      <c r="AO37" s="47">
        <f>'Tabela VIII'!AO37/'Tabela VIII'!AO$43</f>
        <v>0.106</v>
      </c>
      <c r="AP37" s="47">
        <f>'Tabela VIII'!AP37/'Tabela VIII'!AP$43</f>
        <v>7.0000000000000007E-2</v>
      </c>
      <c r="AQ37" s="47">
        <f>'Tabela VIII'!AQ37/'Tabela VIII'!AQ$43</f>
        <v>0.126</v>
      </c>
      <c r="AR37" s="47">
        <f>'Tabela VIII'!AR37/'Tabela VIII'!AR$43</f>
        <v>0.122</v>
      </c>
      <c r="AS37" s="47">
        <f>'Tabela VIII'!AS37/'Tabela VIII'!AS$43</f>
        <v>5.3999999999999999E-2</v>
      </c>
      <c r="AT37" s="47">
        <f>'Tabela VIII'!AT37/'Tabela VIII'!AT$43</f>
        <v>3.5000000000000003E-2</v>
      </c>
      <c r="AU37" s="47">
        <f>'Tabela VIII'!AU37/'Tabela VIII'!AU$43</f>
        <v>3.9E-2</v>
      </c>
      <c r="AV37" s="47">
        <f>'Tabela VIII'!AV37/'Tabela VIII'!AV$43</f>
        <v>0.114</v>
      </c>
      <c r="AW37" s="47">
        <f>'Tabela VIII'!AW37/'Tabela VIII'!AW$43</f>
        <v>8.2000000000000003E-2</v>
      </c>
      <c r="AX37" s="47">
        <f>'Tabela VIII'!AX37/'Tabela VIII'!AX$43</f>
        <v>0.20699999999999999</v>
      </c>
      <c r="AY37" s="47">
        <f>'Tabela VIII'!AY37/'Tabela VIII'!AY$43</f>
        <v>0.14000000000000001</v>
      </c>
      <c r="AZ37" s="47">
        <f>'Tabela VIII'!AZ37/'Tabela VIII'!AZ$43</f>
        <v>0.13300000000000001</v>
      </c>
    </row>
    <row r="38" spans="1:52" s="32" customFormat="1" ht="20.100000000000001" customHeight="1" x14ac:dyDescent="0.3">
      <c r="A38" s="16" t="s">
        <v>129</v>
      </c>
      <c r="B38" s="22">
        <v>61</v>
      </c>
      <c r="C38" s="21" t="s">
        <v>130</v>
      </c>
      <c r="D38" s="47">
        <f>'Tabela VIII'!D38/'Tabela VIII'!D$43</f>
        <v>1.4E-2</v>
      </c>
      <c r="E38" s="47">
        <f>'Tabela VIII'!E38/'Tabela VIII'!E$43</f>
        <v>0</v>
      </c>
      <c r="F38" s="47">
        <f>'Tabela VIII'!F38/'Tabela VIII'!F$43</f>
        <v>5.5E-2</v>
      </c>
      <c r="G38" s="47">
        <f>'Tabela VIII'!G38/'Tabela VIII'!G$43</f>
        <v>0.02</v>
      </c>
      <c r="H38" s="47">
        <f>'Tabela VIII'!H38/'Tabela VIII'!H$43</f>
        <v>0</v>
      </c>
      <c r="I38" s="47">
        <f>'Tabela VIII'!I38/'Tabela VIII'!I$43</f>
        <v>0.01</v>
      </c>
      <c r="J38" s="47">
        <f>'Tabela VIII'!J38/'Tabela VIII'!J$43</f>
        <v>3.4000000000000002E-2</v>
      </c>
      <c r="K38" s="47">
        <f>'Tabela VIII'!K38/'Tabela VIII'!K$43</f>
        <v>0</v>
      </c>
      <c r="L38" s="47">
        <f>'Tabela VIII'!L38/'Tabela VIII'!L$43</f>
        <v>0</v>
      </c>
      <c r="M38" s="47">
        <f>'Tabela VIII'!M38/'Tabela VIII'!M$43</f>
        <v>2.9000000000000001E-2</v>
      </c>
      <c r="N38" s="47">
        <f>'Tabela VIII'!N38/'Tabela VIII'!N$43</f>
        <v>6.4000000000000001E-2</v>
      </c>
      <c r="O38" s="47">
        <f>'Tabela VIII'!O38/'Tabela VIII'!O$43</f>
        <v>7.8E-2</v>
      </c>
      <c r="P38" s="47">
        <f>'Tabela VIII'!P38/'Tabela VIII'!P$43</f>
        <v>1.0999999999999999E-2</v>
      </c>
      <c r="Q38" s="47">
        <f>'Tabela VIII'!Q38/'Tabela VIII'!Q$43</f>
        <v>4.0000000000000001E-3</v>
      </c>
      <c r="R38" s="47">
        <f>'Tabela VIII'!R38/'Tabela VIII'!R$43</f>
        <v>2.5000000000000001E-2</v>
      </c>
      <c r="S38" s="47">
        <f>'Tabela VIII'!S38/'Tabela VIII'!S$43</f>
        <v>0.115</v>
      </c>
      <c r="T38" s="47">
        <f>'Tabela VIII'!T38/'Tabela VIII'!T$43</f>
        <v>4.4999999999999998E-2</v>
      </c>
      <c r="U38" s="47">
        <f>'Tabela VIII'!U38/'Tabela VIII'!U$43</f>
        <v>3.1E-2</v>
      </c>
      <c r="V38" s="47">
        <f>'Tabela VIII'!V38/'Tabela VIII'!V$43</f>
        <v>4.5999999999999999E-2</v>
      </c>
      <c r="W38" s="47">
        <f>'Tabela VIII'!W38/'Tabela VIII'!W$43</f>
        <v>0</v>
      </c>
      <c r="X38" s="47">
        <f>'Tabela VIII'!X38/'Tabela VIII'!X$43</f>
        <v>2.8000000000000001E-2</v>
      </c>
      <c r="Y38" s="47">
        <f>'Tabela VIII'!Y38/'Tabela VIII'!Y$43</f>
        <v>2.7E-2</v>
      </c>
      <c r="Z38" s="47">
        <f>'Tabela VIII'!Z38/'Tabela VIII'!Z$43</f>
        <v>3.9E-2</v>
      </c>
      <c r="AA38" s="47">
        <f>'Tabela VIII'!AA38/'Tabela VIII'!AA$43</f>
        <v>8.9999999999999993E-3</v>
      </c>
      <c r="AB38" s="47">
        <f>'Tabela VIII'!AB38/'Tabela VIII'!AB$43</f>
        <v>8.0000000000000002E-3</v>
      </c>
      <c r="AC38" s="47">
        <f>'Tabela VIII'!AC38/'Tabela VIII'!AC$43</f>
        <v>1.4999999999999999E-2</v>
      </c>
      <c r="AD38" s="47">
        <f>'Tabela VIII'!AD38/'Tabela VIII'!AD$43</f>
        <v>0</v>
      </c>
      <c r="AE38" s="47">
        <f>'Tabela VIII'!AE38/'Tabela VIII'!AE$43</f>
        <v>0.122</v>
      </c>
      <c r="AF38" s="47">
        <f>'Tabela VIII'!AF38/'Tabela VIII'!AF$43</f>
        <v>0.01</v>
      </c>
      <c r="AG38" s="47">
        <f>'Tabela VIII'!AG38/'Tabela VIII'!AG$43</f>
        <v>0.02</v>
      </c>
      <c r="AH38" s="47">
        <f>'Tabela VIII'!AH38/'Tabela VIII'!AH$43</f>
        <v>5.5E-2</v>
      </c>
      <c r="AI38" s="47">
        <f>'Tabela VIII'!AI38/'Tabela VIII'!AI$43</f>
        <v>8.9999999999999993E-3</v>
      </c>
      <c r="AJ38" s="47">
        <f>'Tabela VIII'!AJ38/'Tabela VIII'!AJ$43</f>
        <v>2.4E-2</v>
      </c>
      <c r="AK38" s="47">
        <f>'Tabela VIII'!AK38/'Tabela VIII'!AK$43</f>
        <v>0</v>
      </c>
      <c r="AL38" s="47">
        <f>'Tabela VIII'!AL38/'Tabela VIII'!AL$43</f>
        <v>7.3999999999999996E-2</v>
      </c>
      <c r="AM38" s="47">
        <f>'Tabela VIII'!AM38/'Tabela VIII'!AM$43</f>
        <v>1.6E-2</v>
      </c>
      <c r="AN38" s="47">
        <f>'Tabela VIII'!AN38/'Tabela VIII'!AN$43</f>
        <v>4.4999999999999998E-2</v>
      </c>
      <c r="AO38" s="47">
        <f>'Tabela VIII'!AO38/'Tabela VIII'!AO$43</f>
        <v>0</v>
      </c>
      <c r="AP38" s="47">
        <f>'Tabela VIII'!AP38/'Tabela VIII'!AP$43</f>
        <v>0</v>
      </c>
      <c r="AQ38" s="47">
        <f>'Tabela VIII'!AQ38/'Tabela VIII'!AQ$43</f>
        <v>3.3000000000000002E-2</v>
      </c>
      <c r="AR38" s="47">
        <f>'Tabela VIII'!AR38/'Tabela VIII'!AR$43</f>
        <v>1.7999999999999999E-2</v>
      </c>
      <c r="AS38" s="47">
        <f>'Tabela VIII'!AS38/'Tabela VIII'!AS$43</f>
        <v>4.2999999999999997E-2</v>
      </c>
      <c r="AT38" s="47">
        <f>'Tabela VIII'!AT38/'Tabela VIII'!AT$43</f>
        <v>2.3E-2</v>
      </c>
      <c r="AU38" s="47">
        <f>'Tabela VIII'!AU38/'Tabela VIII'!AU$43</f>
        <v>0</v>
      </c>
      <c r="AV38" s="47">
        <f>'Tabela VIII'!AV38/'Tabela VIII'!AV$43</f>
        <v>4.1000000000000002E-2</v>
      </c>
      <c r="AW38" s="47">
        <f>'Tabela VIII'!AW38/'Tabela VIII'!AW$43</f>
        <v>2.9000000000000001E-2</v>
      </c>
      <c r="AX38" s="47">
        <f>'Tabela VIII'!AX38/'Tabela VIII'!AX$43</f>
        <v>2.5999999999999999E-2</v>
      </c>
      <c r="AY38" s="47">
        <f>'Tabela VIII'!AY38/'Tabela VIII'!AY$43</f>
        <v>2.8000000000000001E-2</v>
      </c>
      <c r="AZ38" s="47">
        <f>'Tabela VIII'!AZ38/'Tabela VIII'!AZ$43</f>
        <v>0.03</v>
      </c>
    </row>
    <row r="39" spans="1:52" s="30" customFormat="1" ht="20.100000000000001" customHeight="1" x14ac:dyDescent="0.3">
      <c r="A39" s="9" t="s">
        <v>131</v>
      </c>
      <c r="B39" s="10">
        <v>611</v>
      </c>
      <c r="C39" s="11" t="s">
        <v>132</v>
      </c>
      <c r="D39" s="46">
        <f>'Tabela VIII'!D39/'Tabela VIII'!D$43</f>
        <v>1.4E-2</v>
      </c>
      <c r="E39" s="46">
        <f>'Tabela VIII'!E39/'Tabela VIII'!E$43</f>
        <v>0</v>
      </c>
      <c r="F39" s="46">
        <f>'Tabela VIII'!F39/'Tabela VIII'!F$43</f>
        <v>5.5E-2</v>
      </c>
      <c r="G39" s="46">
        <f>'Tabela VIII'!G39/'Tabela VIII'!G$43</f>
        <v>0.02</v>
      </c>
      <c r="H39" s="46">
        <f>'Tabela VIII'!H39/'Tabela VIII'!H$43</f>
        <v>0</v>
      </c>
      <c r="I39" s="46">
        <f>'Tabela VIII'!I39/'Tabela VIII'!I$43</f>
        <v>0.01</v>
      </c>
      <c r="J39" s="46">
        <f>'Tabela VIII'!J39/'Tabela VIII'!J$43</f>
        <v>0</v>
      </c>
      <c r="K39" s="46">
        <f>'Tabela VIII'!K39/'Tabela VIII'!K$43</f>
        <v>0</v>
      </c>
      <c r="L39" s="46">
        <f>'Tabela VIII'!L39/'Tabela VIII'!L$43</f>
        <v>0</v>
      </c>
      <c r="M39" s="46">
        <f>'Tabela VIII'!M39/'Tabela VIII'!M$43</f>
        <v>2.9000000000000001E-2</v>
      </c>
      <c r="N39" s="46">
        <f>'Tabela VIII'!N39/'Tabela VIII'!N$43</f>
        <v>6.4000000000000001E-2</v>
      </c>
      <c r="O39" s="46">
        <f>'Tabela VIII'!O39/'Tabela VIII'!O$43</f>
        <v>7.8E-2</v>
      </c>
      <c r="P39" s="46">
        <f>'Tabela VIII'!P39/'Tabela VIII'!P$43</f>
        <v>1.0999999999999999E-2</v>
      </c>
      <c r="Q39" s="46">
        <f>'Tabela VIII'!Q39/'Tabela VIII'!Q$43</f>
        <v>4.0000000000000001E-3</v>
      </c>
      <c r="R39" s="46">
        <f>'Tabela VIII'!R39/'Tabela VIII'!R$43</f>
        <v>2.5000000000000001E-2</v>
      </c>
      <c r="S39" s="46">
        <f>'Tabela VIII'!S39/'Tabela VIII'!S$43</f>
        <v>0.115</v>
      </c>
      <c r="T39" s="46">
        <f>'Tabela VIII'!T39/'Tabela VIII'!T$43</f>
        <v>1.7999999999999999E-2</v>
      </c>
      <c r="U39" s="46">
        <f>'Tabela VIII'!U39/'Tabela VIII'!U$43</f>
        <v>3.1E-2</v>
      </c>
      <c r="V39" s="46">
        <f>'Tabela VIII'!V39/'Tabela VIII'!V$43</f>
        <v>4.5999999999999999E-2</v>
      </c>
      <c r="W39" s="46">
        <f>'Tabela VIII'!W39/'Tabela VIII'!W$43</f>
        <v>0</v>
      </c>
      <c r="X39" s="46">
        <f>'Tabela VIII'!X39/'Tabela VIII'!X$43</f>
        <v>2.8000000000000001E-2</v>
      </c>
      <c r="Y39" s="46">
        <f>'Tabela VIII'!Y39/'Tabela VIII'!Y$43</f>
        <v>2.7E-2</v>
      </c>
      <c r="Z39" s="46">
        <f>'Tabela VIII'!Z39/'Tabela VIII'!Z$43</f>
        <v>3.9E-2</v>
      </c>
      <c r="AA39" s="46">
        <f>'Tabela VIII'!AA39/'Tabela VIII'!AA$43</f>
        <v>8.9999999999999993E-3</v>
      </c>
      <c r="AB39" s="46">
        <f>'Tabela VIII'!AB39/'Tabela VIII'!AB$43</f>
        <v>8.0000000000000002E-3</v>
      </c>
      <c r="AC39" s="46">
        <f>'Tabela VIII'!AC39/'Tabela VIII'!AC$43</f>
        <v>1.4999999999999999E-2</v>
      </c>
      <c r="AD39" s="46">
        <f>'Tabela VIII'!AD39/'Tabela VIII'!AD$43</f>
        <v>0</v>
      </c>
      <c r="AE39" s="46">
        <f>'Tabela VIII'!AE39/'Tabela VIII'!AE$43</f>
        <v>0.122</v>
      </c>
      <c r="AF39" s="46">
        <f>'Tabela VIII'!AF39/'Tabela VIII'!AF$43</f>
        <v>0.01</v>
      </c>
      <c r="AG39" s="46">
        <f>'Tabela VIII'!AG39/'Tabela VIII'!AG$43</f>
        <v>0.02</v>
      </c>
      <c r="AH39" s="46">
        <f>'Tabela VIII'!AH39/'Tabela VIII'!AH$43</f>
        <v>5.5E-2</v>
      </c>
      <c r="AI39" s="46">
        <f>'Tabela VIII'!AI39/'Tabela VIII'!AI$43</f>
        <v>8.9999999999999993E-3</v>
      </c>
      <c r="AJ39" s="46">
        <f>'Tabela VIII'!AJ39/'Tabela VIII'!AJ$43</f>
        <v>2.4E-2</v>
      </c>
      <c r="AK39" s="46">
        <f>'Tabela VIII'!AK39/'Tabela VIII'!AK$43</f>
        <v>0</v>
      </c>
      <c r="AL39" s="46">
        <f>'Tabela VIII'!AL39/'Tabela VIII'!AL$43</f>
        <v>7.3999999999999996E-2</v>
      </c>
      <c r="AM39" s="46">
        <f>'Tabela VIII'!AM39/'Tabela VIII'!AM$43</f>
        <v>1.6E-2</v>
      </c>
      <c r="AN39" s="46">
        <f>'Tabela VIII'!AN39/'Tabela VIII'!AN$43</f>
        <v>4.4999999999999998E-2</v>
      </c>
      <c r="AO39" s="46">
        <f>'Tabela VIII'!AO39/'Tabela VIII'!AO$43</f>
        <v>0</v>
      </c>
      <c r="AP39" s="46">
        <f>'Tabela VIII'!AP39/'Tabela VIII'!AP$43</f>
        <v>0</v>
      </c>
      <c r="AQ39" s="46">
        <f>'Tabela VIII'!AQ39/'Tabela VIII'!AQ$43</f>
        <v>3.2000000000000001E-2</v>
      </c>
      <c r="AR39" s="46">
        <f>'Tabela VIII'!AR39/'Tabela VIII'!AR$43</f>
        <v>1.7999999999999999E-2</v>
      </c>
      <c r="AS39" s="46">
        <f>'Tabela VIII'!AS39/'Tabela VIII'!AS$43</f>
        <v>4.2999999999999997E-2</v>
      </c>
      <c r="AT39" s="46">
        <f>'Tabela VIII'!AT39/'Tabela VIII'!AT$43</f>
        <v>2.3E-2</v>
      </c>
      <c r="AU39" s="46">
        <f>'Tabela VIII'!AU39/'Tabela VIII'!AU$43</f>
        <v>0</v>
      </c>
      <c r="AV39" s="46">
        <f>'Tabela VIII'!AV39/'Tabela VIII'!AV$43</f>
        <v>1.7000000000000001E-2</v>
      </c>
      <c r="AW39" s="46">
        <f>'Tabela VIII'!AW39/'Tabela VIII'!AW$43</f>
        <v>2.3E-2</v>
      </c>
      <c r="AX39" s="46">
        <f>'Tabela VIII'!AX39/'Tabela VIII'!AX$43</f>
        <v>2.5999999999999999E-2</v>
      </c>
      <c r="AY39" s="46">
        <f>'Tabela VIII'!AY39/'Tabela VIII'!AY$43</f>
        <v>2.4E-2</v>
      </c>
      <c r="AZ39" s="46">
        <f>'Tabela VIII'!AZ39/'Tabela VIII'!AZ$43</f>
        <v>2.8000000000000001E-2</v>
      </c>
    </row>
    <row r="40" spans="1:52" s="30" customFormat="1" ht="20.100000000000001" customHeight="1" x14ac:dyDescent="0.3">
      <c r="A40" s="9" t="s">
        <v>133</v>
      </c>
      <c r="B40" s="10">
        <v>612</v>
      </c>
      <c r="C40" s="11" t="s">
        <v>134</v>
      </c>
      <c r="D40" s="46">
        <f>'Tabela VIII'!D40/'Tabela VIII'!D$43</f>
        <v>0</v>
      </c>
      <c r="E40" s="46">
        <f>'Tabela VIII'!E40/'Tabela VIII'!E$43</f>
        <v>0</v>
      </c>
      <c r="F40" s="46">
        <f>'Tabela VIII'!F40/'Tabela VIII'!F$43</f>
        <v>0</v>
      </c>
      <c r="G40" s="46">
        <f>'Tabela VIII'!G40/'Tabela VIII'!G$43</f>
        <v>0</v>
      </c>
      <c r="H40" s="46">
        <f>'Tabela VIII'!H40/'Tabela VIII'!H$43</f>
        <v>0</v>
      </c>
      <c r="I40" s="46">
        <f>'Tabela VIII'!I40/'Tabela VIII'!I$43</f>
        <v>0</v>
      </c>
      <c r="J40" s="46">
        <f>'Tabela VIII'!J40/'Tabela VIII'!J$43</f>
        <v>3.4000000000000002E-2</v>
      </c>
      <c r="K40" s="46">
        <f>'Tabela VIII'!K40/'Tabela VIII'!K$43</f>
        <v>0</v>
      </c>
      <c r="L40" s="46">
        <f>'Tabela VIII'!L40/'Tabela VIII'!L$43</f>
        <v>0</v>
      </c>
      <c r="M40" s="46">
        <f>'Tabela VIII'!M40/'Tabela VIII'!M$43</f>
        <v>0</v>
      </c>
      <c r="N40" s="46">
        <f>'Tabela VIII'!N40/'Tabela VIII'!N$43</f>
        <v>0</v>
      </c>
      <c r="O40" s="46">
        <f>'Tabela VIII'!O40/'Tabela VIII'!O$43</f>
        <v>0</v>
      </c>
      <c r="P40" s="46">
        <f>'Tabela VIII'!P40/'Tabela VIII'!P$43</f>
        <v>0</v>
      </c>
      <c r="Q40" s="46">
        <f>'Tabela VIII'!Q40/'Tabela VIII'!Q$43</f>
        <v>0</v>
      </c>
      <c r="R40" s="46">
        <f>'Tabela VIII'!R40/'Tabela VIII'!R$43</f>
        <v>0</v>
      </c>
      <c r="S40" s="46">
        <f>'Tabela VIII'!S40/'Tabela VIII'!S$43</f>
        <v>0</v>
      </c>
      <c r="T40" s="46">
        <f>'Tabela VIII'!T40/'Tabela VIII'!T$43</f>
        <v>2.7E-2</v>
      </c>
      <c r="U40" s="46">
        <f>'Tabela VIII'!U40/'Tabela VIII'!U$43</f>
        <v>0</v>
      </c>
      <c r="V40" s="46">
        <f>'Tabela VIII'!V40/'Tabela VIII'!V$43</f>
        <v>0</v>
      </c>
      <c r="W40" s="46">
        <f>'Tabela VIII'!W40/'Tabela VIII'!W$43</f>
        <v>0</v>
      </c>
      <c r="X40" s="46">
        <f>'Tabela VIII'!X40/'Tabela VIII'!X$43</f>
        <v>0</v>
      </c>
      <c r="Y40" s="46">
        <f>'Tabela VIII'!Y40/'Tabela VIII'!Y$43</f>
        <v>0</v>
      </c>
      <c r="Z40" s="46">
        <f>'Tabela VIII'!Z40/'Tabela VIII'!Z$43</f>
        <v>0</v>
      </c>
      <c r="AA40" s="46">
        <f>'Tabela VIII'!AA40/'Tabela VIII'!AA$43</f>
        <v>0</v>
      </c>
      <c r="AB40" s="46">
        <f>'Tabela VIII'!AB40/'Tabela VIII'!AB$43</f>
        <v>0</v>
      </c>
      <c r="AC40" s="46">
        <f>'Tabela VIII'!AC40/'Tabela VIII'!AC$43</f>
        <v>0</v>
      </c>
      <c r="AD40" s="46">
        <f>'Tabela VIII'!AD40/'Tabela VIII'!AD$43</f>
        <v>0</v>
      </c>
      <c r="AE40" s="46">
        <f>'Tabela VIII'!AE40/'Tabela VIII'!AE$43</f>
        <v>0</v>
      </c>
      <c r="AF40" s="46">
        <f>'Tabela VIII'!AF40/'Tabela VIII'!AF$43</f>
        <v>0</v>
      </c>
      <c r="AG40" s="46">
        <f>'Tabela VIII'!AG40/'Tabela VIII'!AG$43</f>
        <v>0</v>
      </c>
      <c r="AH40" s="46">
        <f>'Tabela VIII'!AH40/'Tabela VIII'!AH$43</f>
        <v>0</v>
      </c>
      <c r="AI40" s="46">
        <f>'Tabela VIII'!AI40/'Tabela VIII'!AI$43</f>
        <v>0</v>
      </c>
      <c r="AJ40" s="46">
        <f>'Tabela VIII'!AJ40/'Tabela VIII'!AJ$43</f>
        <v>0</v>
      </c>
      <c r="AK40" s="46">
        <f>'Tabela VIII'!AK40/'Tabela VIII'!AK$43</f>
        <v>0</v>
      </c>
      <c r="AL40" s="46">
        <f>'Tabela VIII'!AL40/'Tabela VIII'!AL$43</f>
        <v>0</v>
      </c>
      <c r="AM40" s="46">
        <f>'Tabela VIII'!AM40/'Tabela VIII'!AM$43</f>
        <v>0</v>
      </c>
      <c r="AN40" s="46">
        <f>'Tabela VIII'!AN40/'Tabela VIII'!AN$43</f>
        <v>0</v>
      </c>
      <c r="AO40" s="46">
        <f>'Tabela VIII'!AO40/'Tabela VIII'!AO$43</f>
        <v>0</v>
      </c>
      <c r="AP40" s="46">
        <f>'Tabela VIII'!AP40/'Tabela VIII'!AP$43</f>
        <v>0</v>
      </c>
      <c r="AQ40" s="46">
        <f>'Tabela VIII'!AQ40/'Tabela VIII'!AQ$43</f>
        <v>1E-3</v>
      </c>
      <c r="AR40" s="46">
        <f>'Tabela VIII'!AR40/'Tabela VIII'!AR$43</f>
        <v>0</v>
      </c>
      <c r="AS40" s="46">
        <f>'Tabela VIII'!AS40/'Tabela VIII'!AS$43</f>
        <v>0</v>
      </c>
      <c r="AT40" s="46">
        <f>'Tabela VIII'!AT40/'Tabela VIII'!AT$43</f>
        <v>0</v>
      </c>
      <c r="AU40" s="46">
        <f>'Tabela VIII'!AU40/'Tabela VIII'!AU$43</f>
        <v>0</v>
      </c>
      <c r="AV40" s="46">
        <f>'Tabela VIII'!AV40/'Tabela VIII'!AV$43</f>
        <v>2.4E-2</v>
      </c>
      <c r="AW40" s="46">
        <f>'Tabela VIII'!AW40/'Tabela VIII'!AW$43</f>
        <v>6.0000000000000001E-3</v>
      </c>
      <c r="AX40" s="46">
        <f>'Tabela VIII'!AX40/'Tabela VIII'!AX$43</f>
        <v>0</v>
      </c>
      <c r="AY40" s="46">
        <f>'Tabela VIII'!AY40/'Tabela VIII'!AY$43</f>
        <v>3.0000000000000001E-3</v>
      </c>
      <c r="AZ40" s="46">
        <f>'Tabela VIII'!AZ40/'Tabela VIII'!AZ$43</f>
        <v>2E-3</v>
      </c>
    </row>
    <row r="41" spans="1:52" s="30" customFormat="1" ht="20.100000000000001" customHeight="1" x14ac:dyDescent="0.3">
      <c r="A41" s="9" t="s">
        <v>135</v>
      </c>
      <c r="B41" s="10">
        <v>614</v>
      </c>
      <c r="C41" s="11" t="s">
        <v>136</v>
      </c>
      <c r="D41" s="46">
        <f>'Tabela VIII'!D41/'Tabela VIII'!D$43</f>
        <v>0</v>
      </c>
      <c r="E41" s="46">
        <f>'Tabela VIII'!E41/'Tabela VIII'!E$43</f>
        <v>0</v>
      </c>
      <c r="F41" s="46">
        <f>'Tabela VIII'!F41/'Tabela VIII'!F$43</f>
        <v>0</v>
      </c>
      <c r="G41" s="46">
        <f>'Tabela VIII'!G41/'Tabela VIII'!G$43</f>
        <v>0</v>
      </c>
      <c r="H41" s="46">
        <f>'Tabela VIII'!H41/'Tabela VIII'!H$43</f>
        <v>0</v>
      </c>
      <c r="I41" s="46">
        <f>'Tabela VIII'!I41/'Tabela VIII'!I$43</f>
        <v>0</v>
      </c>
      <c r="J41" s="46">
        <f>'Tabela VIII'!J41/'Tabela VIII'!J$43</f>
        <v>0</v>
      </c>
      <c r="K41" s="46">
        <f>'Tabela VIII'!K41/'Tabela VIII'!K$43</f>
        <v>0</v>
      </c>
      <c r="L41" s="46">
        <f>'Tabela VIII'!L41/'Tabela VIII'!L$43</f>
        <v>0</v>
      </c>
      <c r="M41" s="46">
        <f>'Tabela VIII'!M41/'Tabela VIII'!M$43</f>
        <v>0</v>
      </c>
      <c r="N41" s="46">
        <f>'Tabela VIII'!N41/'Tabela VIII'!N$43</f>
        <v>0</v>
      </c>
      <c r="O41" s="46">
        <f>'Tabela VIII'!O41/'Tabela VIII'!O$43</f>
        <v>0</v>
      </c>
      <c r="P41" s="46">
        <f>'Tabela VIII'!P41/'Tabela VIII'!P$43</f>
        <v>0</v>
      </c>
      <c r="Q41" s="46">
        <f>'Tabela VIII'!Q41/'Tabela VIII'!Q$43</f>
        <v>0</v>
      </c>
      <c r="R41" s="46">
        <f>'Tabela VIII'!R41/'Tabela VIII'!R$43</f>
        <v>0</v>
      </c>
      <c r="S41" s="46">
        <f>'Tabela VIII'!S41/'Tabela VIII'!S$43</f>
        <v>0</v>
      </c>
      <c r="T41" s="46">
        <f>'Tabela VIII'!T41/'Tabela VIII'!T$43</f>
        <v>0</v>
      </c>
      <c r="U41" s="46">
        <f>'Tabela VIII'!U41/'Tabela VIII'!U$43</f>
        <v>0</v>
      </c>
      <c r="V41" s="46">
        <f>'Tabela VIII'!V41/'Tabela VIII'!V$43</f>
        <v>0</v>
      </c>
      <c r="W41" s="46">
        <f>'Tabela VIII'!W41/'Tabela VIII'!W$43</f>
        <v>0</v>
      </c>
      <c r="X41" s="46">
        <f>'Tabela VIII'!X41/'Tabela VIII'!X$43</f>
        <v>0</v>
      </c>
      <c r="Y41" s="46">
        <f>'Tabela VIII'!Y41/'Tabela VIII'!Y$43</f>
        <v>0</v>
      </c>
      <c r="Z41" s="46">
        <f>'Tabela VIII'!Z41/'Tabela VIII'!Z$43</f>
        <v>0</v>
      </c>
      <c r="AA41" s="46">
        <f>'Tabela VIII'!AA41/'Tabela VIII'!AA$43</f>
        <v>0</v>
      </c>
      <c r="AB41" s="46">
        <f>'Tabela VIII'!AB41/'Tabela VIII'!AB$43</f>
        <v>0</v>
      </c>
      <c r="AC41" s="46">
        <f>'Tabela VIII'!AC41/'Tabela VIII'!AC$43</f>
        <v>0</v>
      </c>
      <c r="AD41" s="46">
        <f>'Tabela VIII'!AD41/'Tabela VIII'!AD$43</f>
        <v>0</v>
      </c>
      <c r="AE41" s="46">
        <f>'Tabela VIII'!AE41/'Tabela VIII'!AE$43</f>
        <v>0</v>
      </c>
      <c r="AF41" s="46">
        <f>'Tabela VIII'!AF41/'Tabela VIII'!AF$43</f>
        <v>0</v>
      </c>
      <c r="AG41" s="46">
        <f>'Tabela VIII'!AG41/'Tabela VIII'!AG$43</f>
        <v>0</v>
      </c>
      <c r="AH41" s="46">
        <f>'Tabela VIII'!AH41/'Tabela VIII'!AH$43</f>
        <v>0</v>
      </c>
      <c r="AI41" s="46">
        <f>'Tabela VIII'!AI41/'Tabela VIII'!AI$43</f>
        <v>0</v>
      </c>
      <c r="AJ41" s="46">
        <f>'Tabela VIII'!AJ41/'Tabela VIII'!AJ$43</f>
        <v>0</v>
      </c>
      <c r="AK41" s="46">
        <f>'Tabela VIII'!AK41/'Tabela VIII'!AK$43</f>
        <v>0</v>
      </c>
      <c r="AL41" s="46">
        <f>'Tabela VIII'!AL41/'Tabela VIII'!AL$43</f>
        <v>0</v>
      </c>
      <c r="AM41" s="46">
        <f>'Tabela VIII'!AM41/'Tabela VIII'!AM$43</f>
        <v>0</v>
      </c>
      <c r="AN41" s="46">
        <f>'Tabela VIII'!AN41/'Tabela VIII'!AN$43</f>
        <v>0</v>
      </c>
      <c r="AO41" s="46">
        <f>'Tabela VIII'!AO41/'Tabela VIII'!AO$43</f>
        <v>0</v>
      </c>
      <c r="AP41" s="46">
        <f>'Tabela VIII'!AP41/'Tabela VIII'!AP$43</f>
        <v>0</v>
      </c>
      <c r="AQ41" s="46">
        <f>'Tabela VIII'!AQ41/'Tabela VIII'!AQ$43</f>
        <v>0</v>
      </c>
      <c r="AR41" s="46">
        <f>'Tabela VIII'!AR41/'Tabela VIII'!AR$43</f>
        <v>0</v>
      </c>
      <c r="AS41" s="46">
        <f>'Tabela VIII'!AS41/'Tabela VIII'!AS$43</f>
        <v>0</v>
      </c>
      <c r="AT41" s="46">
        <f>'Tabela VIII'!AT41/'Tabela VIII'!AT$43</f>
        <v>0</v>
      </c>
      <c r="AU41" s="46">
        <f>'Tabela VIII'!AU41/'Tabela VIII'!AU$43</f>
        <v>0</v>
      </c>
      <c r="AV41" s="46">
        <f>'Tabela VIII'!AV41/'Tabela VIII'!AV$43</f>
        <v>0</v>
      </c>
      <c r="AW41" s="46">
        <f>'Tabela VIII'!AW41/'Tabela VIII'!AW$43</f>
        <v>0</v>
      </c>
      <c r="AX41" s="46">
        <f>'Tabela VIII'!AX41/'Tabela VIII'!AX$43</f>
        <v>0</v>
      </c>
      <c r="AY41" s="46">
        <f>'Tabela VIII'!AY41/'Tabela VIII'!AY$43</f>
        <v>0</v>
      </c>
      <c r="AZ41" s="46">
        <f>'Tabela VIII'!AZ41/'Tabela VIII'!AZ$43</f>
        <v>0</v>
      </c>
    </row>
    <row r="42" spans="1:52" s="32" customFormat="1" ht="20.100000000000001" customHeight="1" thickBot="1" x14ac:dyDescent="0.35">
      <c r="A42" s="37" t="s">
        <v>137</v>
      </c>
      <c r="B42" s="38">
        <v>62</v>
      </c>
      <c r="C42" s="39" t="s">
        <v>138</v>
      </c>
      <c r="D42" s="48">
        <f>'Tabela VIII'!D42/'Tabela VIII'!D$43</f>
        <v>0</v>
      </c>
      <c r="E42" s="48">
        <f>'Tabela VIII'!E42/'Tabela VIII'!E$43</f>
        <v>0</v>
      </c>
      <c r="F42" s="48">
        <f>'Tabela VIII'!F42/'Tabela VIII'!F$43</f>
        <v>0</v>
      </c>
      <c r="G42" s="48">
        <f>'Tabela VIII'!G42/'Tabela VIII'!G$43</f>
        <v>0</v>
      </c>
      <c r="H42" s="48">
        <f>'Tabela VIII'!H42/'Tabela VIII'!H$43</f>
        <v>0</v>
      </c>
      <c r="I42" s="48">
        <f>'Tabela VIII'!I42/'Tabela VIII'!I$43</f>
        <v>0</v>
      </c>
      <c r="J42" s="48">
        <f>'Tabela VIII'!J42/'Tabela VIII'!J$43</f>
        <v>0</v>
      </c>
      <c r="K42" s="48">
        <f>'Tabela VIII'!K42/'Tabela VIII'!K$43</f>
        <v>0</v>
      </c>
      <c r="L42" s="48">
        <f>'Tabela VIII'!L42/'Tabela VIII'!L$43</f>
        <v>0</v>
      </c>
      <c r="M42" s="48">
        <f>'Tabela VIII'!M42/'Tabela VIII'!M$43</f>
        <v>0</v>
      </c>
      <c r="N42" s="48">
        <f>'Tabela VIII'!N42/'Tabela VIII'!N$43</f>
        <v>0</v>
      </c>
      <c r="O42" s="48">
        <f>'Tabela VIII'!O42/'Tabela VIII'!O$43</f>
        <v>0</v>
      </c>
      <c r="P42" s="48">
        <f>'Tabela VIII'!P42/'Tabela VIII'!P$43</f>
        <v>0</v>
      </c>
      <c r="Q42" s="48">
        <f>'Tabela VIII'!Q42/'Tabela VIII'!Q$43</f>
        <v>0</v>
      </c>
      <c r="R42" s="48">
        <f>'Tabela VIII'!R42/'Tabela VIII'!R$43</f>
        <v>0</v>
      </c>
      <c r="S42" s="48">
        <f>'Tabela VIII'!S42/'Tabela VIII'!S$43</f>
        <v>0</v>
      </c>
      <c r="T42" s="48">
        <f>'Tabela VIII'!T42/'Tabela VIII'!T$43</f>
        <v>0</v>
      </c>
      <c r="U42" s="48">
        <f>'Tabela VIII'!U42/'Tabela VIII'!U$43</f>
        <v>0</v>
      </c>
      <c r="V42" s="48">
        <f>'Tabela VIII'!V42/'Tabela VIII'!V$43</f>
        <v>0</v>
      </c>
      <c r="W42" s="48">
        <f>'Tabela VIII'!W42/'Tabela VIII'!W$43</f>
        <v>0</v>
      </c>
      <c r="X42" s="48">
        <f>'Tabela VIII'!X42/'Tabela VIII'!X$43</f>
        <v>0</v>
      </c>
      <c r="Y42" s="48">
        <f>'Tabela VIII'!Y42/'Tabela VIII'!Y$43</f>
        <v>0</v>
      </c>
      <c r="Z42" s="48">
        <f>'Tabela VIII'!Z42/'Tabela VIII'!Z$43</f>
        <v>0</v>
      </c>
      <c r="AA42" s="48">
        <f>'Tabela VIII'!AA42/'Tabela VIII'!AA$43</f>
        <v>0</v>
      </c>
      <c r="AB42" s="48">
        <f>'Tabela VIII'!AB42/'Tabela VIII'!AB$43</f>
        <v>0</v>
      </c>
      <c r="AC42" s="48">
        <f>'Tabela VIII'!AC42/'Tabela VIII'!AC$43</f>
        <v>0</v>
      </c>
      <c r="AD42" s="48">
        <f>'Tabela VIII'!AD42/'Tabela VIII'!AD$43</f>
        <v>0</v>
      </c>
      <c r="AE42" s="48">
        <f>'Tabela VIII'!AE42/'Tabela VIII'!AE$43</f>
        <v>0</v>
      </c>
      <c r="AF42" s="48">
        <f>'Tabela VIII'!AF42/'Tabela VIII'!AF$43</f>
        <v>0</v>
      </c>
      <c r="AG42" s="48">
        <f>'Tabela VIII'!AG42/'Tabela VIII'!AG$43</f>
        <v>0</v>
      </c>
      <c r="AH42" s="48">
        <f>'Tabela VIII'!AH42/'Tabela VIII'!AH$43</f>
        <v>0</v>
      </c>
      <c r="AI42" s="48">
        <f>'Tabela VIII'!AI42/'Tabela VIII'!AI$43</f>
        <v>0</v>
      </c>
      <c r="AJ42" s="48">
        <f>'Tabela VIII'!AJ42/'Tabela VIII'!AJ$43</f>
        <v>0</v>
      </c>
      <c r="AK42" s="48">
        <f>'Tabela VIII'!AK42/'Tabela VIII'!AK$43</f>
        <v>0</v>
      </c>
      <c r="AL42" s="48">
        <f>'Tabela VIII'!AL42/'Tabela VIII'!AL$43</f>
        <v>0</v>
      </c>
      <c r="AM42" s="48">
        <f>'Tabela VIII'!AM42/'Tabela VIII'!AM$43</f>
        <v>0</v>
      </c>
      <c r="AN42" s="48">
        <f>'Tabela VIII'!AN42/'Tabela VIII'!AN$43</f>
        <v>0</v>
      </c>
      <c r="AO42" s="48">
        <f>'Tabela VIII'!AO42/'Tabela VIII'!AO$43</f>
        <v>8.0000000000000002E-3</v>
      </c>
      <c r="AP42" s="48">
        <f>'Tabela VIII'!AP42/'Tabela VIII'!AP$43</f>
        <v>0</v>
      </c>
      <c r="AQ42" s="48">
        <f>'Tabela VIII'!AQ42/'Tabela VIII'!AQ$43</f>
        <v>0</v>
      </c>
      <c r="AR42" s="48">
        <f>'Tabela VIII'!AR42/'Tabela VIII'!AR$43</f>
        <v>0</v>
      </c>
      <c r="AS42" s="48">
        <f>'Tabela VIII'!AS42/'Tabela VIII'!AS$43</f>
        <v>0</v>
      </c>
      <c r="AT42" s="48">
        <f>'Tabela VIII'!AT42/'Tabela VIII'!AT$43</f>
        <v>0</v>
      </c>
      <c r="AU42" s="48">
        <f>'Tabela VIII'!AU42/'Tabela VIII'!AU$43</f>
        <v>0</v>
      </c>
      <c r="AV42" s="48">
        <f>'Tabela VIII'!AV42/'Tabela VIII'!AV$43</f>
        <v>1.6E-2</v>
      </c>
      <c r="AW42" s="48">
        <f>'Tabela VIII'!AW42/'Tabela VIII'!AW$43</f>
        <v>4.0000000000000001E-3</v>
      </c>
      <c r="AX42" s="48">
        <f>'Tabela VIII'!AX42/'Tabela VIII'!AX$43</f>
        <v>0</v>
      </c>
      <c r="AY42" s="48">
        <f>'Tabela VIII'!AY42/'Tabela VIII'!AY$43</f>
        <v>2E-3</v>
      </c>
      <c r="AZ42" s="48">
        <f>'Tabela VIII'!AZ42/'Tabela VIII'!AZ$43</f>
        <v>1E-3</v>
      </c>
    </row>
    <row r="43" spans="1:52" s="32" customFormat="1" ht="20.100000000000001" customHeight="1" thickTop="1" thickBot="1" x14ac:dyDescent="0.35">
      <c r="A43" s="23"/>
      <c r="B43" s="23"/>
      <c r="C43" s="24" t="s">
        <v>139</v>
      </c>
      <c r="D43" s="49">
        <f>'Tabela VIII'!D43/'Tabela VIII'!D$43</f>
        <v>1</v>
      </c>
      <c r="E43" s="49">
        <f>'Tabela VIII'!E43/'Tabela VIII'!E$43</f>
        <v>1</v>
      </c>
      <c r="F43" s="49">
        <f>'Tabela VIII'!F43/'Tabela VIII'!F$43</f>
        <v>1</v>
      </c>
      <c r="G43" s="49">
        <f>'Tabela VIII'!G43/'Tabela VIII'!G$43</f>
        <v>1</v>
      </c>
      <c r="H43" s="49">
        <f>'Tabela VIII'!H43/'Tabela VIII'!H$43</f>
        <v>1</v>
      </c>
      <c r="I43" s="49">
        <f>'Tabela VIII'!I43/'Tabela VIII'!I$43</f>
        <v>1</v>
      </c>
      <c r="J43" s="49">
        <f>'Tabela VIII'!J43/'Tabela VIII'!J$43</f>
        <v>1</v>
      </c>
      <c r="K43" s="49">
        <f>'Tabela VIII'!K43/'Tabela VIII'!K$43</f>
        <v>1</v>
      </c>
      <c r="L43" s="49">
        <f>'Tabela VIII'!L43/'Tabela VIII'!L$43</f>
        <v>1</v>
      </c>
      <c r="M43" s="49">
        <f>'Tabela VIII'!M43/'Tabela VIII'!M$43</f>
        <v>1</v>
      </c>
      <c r="N43" s="49">
        <f>'Tabela VIII'!N43/'Tabela VIII'!N$43</f>
        <v>1</v>
      </c>
      <c r="O43" s="49">
        <f>'Tabela VIII'!O43/'Tabela VIII'!O$43</f>
        <v>1</v>
      </c>
      <c r="P43" s="49">
        <f>'Tabela VIII'!P43/'Tabela VIII'!P$43</f>
        <v>1</v>
      </c>
      <c r="Q43" s="49">
        <f>'Tabela VIII'!Q43/'Tabela VIII'!Q$43</f>
        <v>1</v>
      </c>
      <c r="R43" s="49">
        <f>'Tabela VIII'!R43/'Tabela VIII'!R$43</f>
        <v>1</v>
      </c>
      <c r="S43" s="49">
        <f>'Tabela VIII'!S43/'Tabela VIII'!S$43</f>
        <v>1</v>
      </c>
      <c r="T43" s="49">
        <f>'Tabela VIII'!T43/'Tabela VIII'!T$43</f>
        <v>1</v>
      </c>
      <c r="U43" s="49">
        <f>'Tabela VIII'!U43/'Tabela VIII'!U$43</f>
        <v>1</v>
      </c>
      <c r="V43" s="49">
        <f>'Tabela VIII'!V43/'Tabela VIII'!V$43</f>
        <v>1</v>
      </c>
      <c r="W43" s="49">
        <f>'Tabela VIII'!W43/'Tabela VIII'!W$43</f>
        <v>1</v>
      </c>
      <c r="X43" s="49">
        <f>'Tabela VIII'!X43/'Tabela VIII'!X$43</f>
        <v>1</v>
      </c>
      <c r="Y43" s="49">
        <f>'Tabela VIII'!Y43/'Tabela VIII'!Y$43</f>
        <v>1</v>
      </c>
      <c r="Z43" s="49">
        <f>'Tabela VIII'!Z43/'Tabela VIII'!Z$43</f>
        <v>1</v>
      </c>
      <c r="AA43" s="49">
        <f>'Tabela VIII'!AA43/'Tabela VIII'!AA$43</f>
        <v>1</v>
      </c>
      <c r="AB43" s="49">
        <f>'Tabela VIII'!AB43/'Tabela VIII'!AB$43</f>
        <v>1</v>
      </c>
      <c r="AC43" s="49">
        <f>'Tabela VIII'!AC43/'Tabela VIII'!AC$43</f>
        <v>1</v>
      </c>
      <c r="AD43" s="49">
        <f>'Tabela VIII'!AD43/'Tabela VIII'!AD$43</f>
        <v>1</v>
      </c>
      <c r="AE43" s="49">
        <f>'Tabela VIII'!AE43/'Tabela VIII'!AE$43</f>
        <v>1</v>
      </c>
      <c r="AF43" s="49">
        <f>'Tabela VIII'!AF43/'Tabela VIII'!AF$43</f>
        <v>1</v>
      </c>
      <c r="AG43" s="49">
        <f>'Tabela VIII'!AG43/'Tabela VIII'!AG$43</f>
        <v>1</v>
      </c>
      <c r="AH43" s="49">
        <f>'Tabela VIII'!AH43/'Tabela VIII'!AH$43</f>
        <v>1</v>
      </c>
      <c r="AI43" s="49">
        <f>'Tabela VIII'!AI43/'Tabela VIII'!AI$43</f>
        <v>1</v>
      </c>
      <c r="AJ43" s="49">
        <f>'Tabela VIII'!AJ43/'Tabela VIII'!AJ$43</f>
        <v>1</v>
      </c>
      <c r="AK43" s="49">
        <f>'Tabela VIII'!AK43/'Tabela VIII'!AK$43</f>
        <v>1</v>
      </c>
      <c r="AL43" s="49">
        <f>'Tabela VIII'!AL43/'Tabela VIII'!AL$43</f>
        <v>1</v>
      </c>
      <c r="AM43" s="49">
        <f>'Tabela VIII'!AM43/'Tabela VIII'!AM$43</f>
        <v>1</v>
      </c>
      <c r="AN43" s="49">
        <f>'Tabela VIII'!AN43/'Tabela VIII'!AN$43</f>
        <v>1</v>
      </c>
      <c r="AO43" s="49">
        <f>'Tabela VIII'!AO43/'Tabela VIII'!AO$43</f>
        <v>1</v>
      </c>
      <c r="AP43" s="49">
        <f>'Tabela VIII'!AP43/'Tabela VIII'!AP$43</f>
        <v>1</v>
      </c>
      <c r="AQ43" s="49">
        <f>'Tabela VIII'!AQ43/'Tabela VIII'!AQ$43</f>
        <v>1</v>
      </c>
      <c r="AR43" s="49">
        <f>'Tabela VIII'!AR43/'Tabela VIII'!AR$43</f>
        <v>1</v>
      </c>
      <c r="AS43" s="49">
        <f>'Tabela VIII'!AS43/'Tabela VIII'!AS$43</f>
        <v>1</v>
      </c>
      <c r="AT43" s="49">
        <f>'Tabela VIII'!AT43/'Tabela VIII'!AT$43</f>
        <v>1</v>
      </c>
      <c r="AU43" s="49">
        <f>'Tabela VIII'!AU43/'Tabela VIII'!AU$43</f>
        <v>1</v>
      </c>
      <c r="AV43" s="49">
        <f>'Tabela VIII'!AV43/'Tabela VIII'!AV$43</f>
        <v>1</v>
      </c>
      <c r="AW43" s="49">
        <f>'Tabela VIII'!AW43/'Tabela VIII'!AW$43</f>
        <v>1</v>
      </c>
      <c r="AX43" s="49">
        <f>'Tabela VIII'!AX43/'Tabela VIII'!AX$43</f>
        <v>1</v>
      </c>
      <c r="AY43" s="49">
        <f>'Tabela VIII'!AY43/'Tabela VIII'!AY$43</f>
        <v>1</v>
      </c>
      <c r="AZ43" s="49">
        <f>'Tabela VIII'!AZ43/'Tabela VIII'!AZ$43</f>
        <v>1</v>
      </c>
    </row>
    <row r="44" spans="1:52" ht="17.25" thickTop="1" x14ac:dyDescent="0.3">
      <c r="A44" s="26"/>
      <c r="B44" s="26"/>
      <c r="C44" s="27"/>
    </row>
    <row r="45" spans="1:52" s="44" customFormat="1" x14ac:dyDescent="0.3">
      <c r="A45" s="42"/>
      <c r="B45" s="42"/>
      <c r="C45" s="43"/>
    </row>
    <row r="46" spans="1:52" s="14" customFormat="1" x14ac:dyDescent="0.3">
      <c r="C46" s="29"/>
    </row>
    <row r="48" spans="1:52" x14ac:dyDescent="0.3">
      <c r="D48" s="14"/>
    </row>
  </sheetData>
  <mergeCells count="2">
    <mergeCell ref="D2:AC2"/>
    <mergeCell ref="A3:C3"/>
  </mergeCells>
  <printOptions horizontalCentered="1"/>
  <pageMargins left="0.15748031496062992" right="0.15748031496062992" top="0.59055118110236227" bottom="0.39370078740157483" header="0.51181102362204722" footer="0.51181102362204722"/>
  <pageSetup paperSize="8" scale="70" orientation="landscape" r:id="rId1"/>
  <headerFooter alignWithMargins="0">
    <oddFooter>&amp;LПокрајински секретаријат за финансије, Одсек за фискалне и макроекономске анализе&amp;Rстрана број &amp;P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Button 1">
              <controlPr defaultSize="0" print="0" autoFill="0" autoPict="0" macro="[0]!Sheet1.Izvoz">
                <anchor moveWithCells="1" sizeWithCells="1">
                  <from>
                    <xdr:col>3</xdr:col>
                    <xdr:colOff>0</xdr:colOff>
                    <xdr:row>0</xdr:row>
                    <xdr:rowOff>0</xdr:rowOff>
                  </from>
                  <to>
                    <xdr:col>3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Tabela VIII</vt:lpstr>
      <vt:lpstr>Tabela IX</vt:lpstr>
      <vt:lpstr>'Tabela IX'!Print_Area</vt:lpstr>
      <vt:lpstr>'Tabela VIII'!Print_Area</vt:lpstr>
      <vt:lpstr>'Tabela IX'!Print_Titles</vt:lpstr>
      <vt:lpstr>'Tabela VIII'!Print_Titles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Maja Zoranovic</dc:creator>
  <cp:lastModifiedBy>Maja Zoranovic</cp:lastModifiedBy>
  <cp:lastPrinted>2015-11-24T10:22:56Z</cp:lastPrinted>
  <dcterms:created xsi:type="dcterms:W3CDTF">2015-11-09T11:33:14Z</dcterms:created>
  <dcterms:modified xsi:type="dcterms:W3CDTF">2015-11-24T10:23:00Z</dcterms:modified>
</cp:coreProperties>
</file>